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956a8cc8fd248a/ドキュメント/みらい留学/参画校メール文/250415_3年既存、新規（虎の巻、オンライン練習会他）/サイト掲載用/"/>
    </mc:Choice>
  </mc:AlternateContent>
  <xr:revisionPtr revIDLastSave="47" documentId="13_ncr:1_{D8605E8C-D882-4C9F-9070-C93CB2A76F2A}" xr6:coauthVersionLast="47" xr6:coauthVersionMax="47" xr10:uidLastSave="{BC1FC741-D02E-42B5-BA17-BB8B58943976}"/>
  <bookViews>
    <workbookView xWindow="96" yWindow="696" windowWidth="22332" windowHeight="12876" xr2:uid="{11166269-7956-3947-8D43-3B66CB38A6C9}"/>
  </bookViews>
  <sheets>
    <sheet name="Sheet1" sheetId="1" r:id="rId1"/>
  </sheets>
  <definedNames>
    <definedName name="_xlnm.Print_Area" localSheetId="0">Sheet1!$A$1:$AB$54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L23" i="1"/>
  <c r="L22" i="1"/>
  <c r="J23" i="1"/>
  <c r="H21" i="1"/>
  <c r="L25" i="1"/>
  <c r="H25" i="1"/>
  <c r="J26" i="1"/>
  <c r="F26" i="1"/>
  <c r="H23" i="1"/>
  <c r="J22" i="1"/>
  <c r="H22" i="1"/>
  <c r="F22" i="1"/>
  <c r="L21" i="1"/>
</calcChain>
</file>

<file path=xl/sharedStrings.xml><?xml version="1.0" encoding="utf-8"?>
<sst xmlns="http://schemas.openxmlformats.org/spreadsheetml/2006/main" count="321" uniqueCount="56">
  <si>
    <t>年間スケジュール</t>
    <rPh sb="0" eb="2">
      <t xml:space="preserve">ネンカンスケジュール </t>
    </rPh>
    <phoneticPr fontId="2"/>
  </si>
  <si>
    <t>3月</t>
  </si>
  <si>
    <t>3月</t>
    <phoneticPr fontId="2"/>
  </si>
  <si>
    <t>4月</t>
    <phoneticPr fontId="2"/>
  </si>
  <si>
    <t>5月</t>
    <phoneticPr fontId="2"/>
  </si>
  <si>
    <t>6月</t>
  </si>
  <si>
    <t>7月</t>
  </si>
  <si>
    <t>8月</t>
  </si>
  <si>
    <t>9 月</t>
  </si>
  <si>
    <t>10月</t>
  </si>
  <si>
    <t>11月</t>
  </si>
  <si>
    <t>12月</t>
  </si>
  <si>
    <t>1月</t>
  </si>
  <si>
    <t>2月</t>
  </si>
  <si>
    <t>□</t>
    <phoneticPr fontId="2"/>
  </si>
  <si>
    <t>対面フェス</t>
    <rPh sb="0" eb="2">
      <t xml:space="preserve">タイメン </t>
    </rPh>
    <phoneticPr fontId="2"/>
  </si>
  <si>
    <t>6月東京</t>
    <rPh sb="2" eb="4">
      <t xml:space="preserve">トウキョウ </t>
    </rPh>
    <phoneticPr fontId="2"/>
  </si>
  <si>
    <t>7月大阪</t>
    <rPh sb="2" eb="4">
      <t xml:space="preserve">オオサカ </t>
    </rPh>
    <phoneticPr fontId="2"/>
  </si>
  <si>
    <t>8月東京</t>
    <phoneticPr fontId="2"/>
  </si>
  <si>
    <t>◯</t>
  </si>
  <si>
    <t>◯</t>
    <phoneticPr fontId="2"/>
  </si>
  <si>
    <t xml:space="preserve"> </t>
    <phoneticPr fontId="2"/>
  </si>
  <si>
    <t>フェスinオンライン</t>
    <phoneticPr fontId="2"/>
  </si>
  <si>
    <t>6月</t>
    <phoneticPr fontId="2"/>
  </si>
  <si>
    <t>7月</t>
    <phoneticPr fontId="2"/>
  </si>
  <si>
    <t>8月</t>
    <phoneticPr fontId="2"/>
  </si>
  <si>
    <t>1日目（土曜日）</t>
    <rPh sb="4" eb="7">
      <t xml:space="preserve">ドヨウビ </t>
    </rPh>
    <phoneticPr fontId="2"/>
  </si>
  <si>
    <t>2日目（日曜日）</t>
    <rPh sb="4" eb="7">
      <t xml:space="preserve">ニチヨウビ </t>
    </rPh>
    <phoneticPr fontId="2"/>
  </si>
  <si>
    <t>役割分担</t>
    <rPh sb="0" eb="4">
      <t xml:space="preserve">ヤクワリブンタン </t>
    </rPh>
    <phoneticPr fontId="2"/>
  </si>
  <si>
    <t>広報・マーケティング担当</t>
    <rPh sb="0" eb="2">
      <t xml:space="preserve">コウホウ </t>
    </rPh>
    <phoneticPr fontId="2"/>
  </si>
  <si>
    <t>役割</t>
    <rPh sb="0" eb="2">
      <t xml:space="preserve">ヤクワリ </t>
    </rPh>
    <phoneticPr fontId="2"/>
  </si>
  <si>
    <t>担当</t>
    <rPh sb="0" eb="2">
      <t xml:space="preserve">タントウ </t>
    </rPh>
    <phoneticPr fontId="2"/>
  </si>
  <si>
    <t>学校・地域連携担当</t>
    <rPh sb="0" eb="2">
      <t xml:space="preserve">ガッコウ </t>
    </rPh>
    <rPh sb="3" eb="9">
      <t xml:space="preserve">チイキレンケイタントウ </t>
    </rPh>
    <phoneticPr fontId="2"/>
  </si>
  <si>
    <t>説明会・イベント運営担当</t>
    <rPh sb="0" eb="3">
      <t xml:space="preserve">セツメイカイ </t>
    </rPh>
    <rPh sb="8" eb="12">
      <t xml:space="preserve">ウンエイタントウ </t>
    </rPh>
    <phoneticPr fontId="2"/>
  </si>
  <si>
    <t>問い合わせ対応・窓口対応</t>
    <rPh sb="0" eb="1">
      <t xml:space="preserve">トイアワセ </t>
    </rPh>
    <rPh sb="5" eb="7">
      <t xml:space="preserve">タイオウ </t>
    </rPh>
    <rPh sb="8" eb="12">
      <t xml:space="preserve">マドグチタイオウ </t>
    </rPh>
    <phoneticPr fontId="2"/>
  </si>
  <si>
    <t>県外生募集における魅力発信（SNSやウェブサイトの運営・更新、学校説明会の準備、告知　など）</t>
    <phoneticPr fontId="2"/>
  </si>
  <si>
    <t>自校や地域との連携を図り、魅力を高める（受け入れに関する連絡調整、関係者定例会議の設定　など）</t>
    <phoneticPr fontId="2"/>
  </si>
  <si>
    <t>保護者や中学生への直接的アプローチ（学校説明会や保護者向けセミナーの開催、地域体験イベントの企画・運営、個別相談会の対応　など）</t>
    <phoneticPr fontId="2"/>
  </si>
  <si>
    <t>留学検討者からの質問に対応する（電話・メールでの問い合わせ対応、イベント参加や入学申し込みに関す案内、サポート　など）</t>
    <rPh sb="0" eb="5">
      <t xml:space="preserve">リュウガクケントウシャカラノ </t>
    </rPh>
    <rPh sb="8" eb="10">
      <t xml:space="preserve">シツモン </t>
    </rPh>
    <rPh sb="16" eb="18">
      <t xml:space="preserve">デンワ </t>
    </rPh>
    <rPh sb="24" eb="25">
      <t xml:space="preserve">トイアワセ </t>
    </rPh>
    <rPh sb="29" eb="31">
      <t xml:space="preserve">タイオウ </t>
    </rPh>
    <rPh sb="36" eb="38">
      <t xml:space="preserve">サンカニ </t>
    </rPh>
    <rPh sb="39" eb="42">
      <t xml:space="preserve">ニュウガクモウシコミニイカンスル </t>
    </rPh>
    <rPh sb="46" eb="47">
      <t xml:space="preserve">カンスル </t>
    </rPh>
    <rPh sb="48" eb="50">
      <t xml:space="preserve">アンナイ </t>
    </rPh>
    <phoneticPr fontId="2"/>
  </si>
  <si>
    <t>体験留学プログラム運営担当</t>
    <rPh sb="0" eb="4">
      <t xml:space="preserve">タイケンリュウガク </t>
    </rPh>
    <rPh sb="9" eb="13">
      <t xml:space="preserve">ウンエイタントウ </t>
    </rPh>
    <phoneticPr fontId="2"/>
  </si>
  <si>
    <t>興味を持った生徒が現地を体験できる機会を提供する（短期体験留学・オープンスクールの企画・運営、現地での宿泊・生活環境の調整　など）</t>
    <rPh sb="0" eb="2">
      <t xml:space="preserve">キョウミヲ </t>
    </rPh>
    <rPh sb="3" eb="4">
      <t xml:space="preserve">モッタ </t>
    </rPh>
    <rPh sb="6" eb="8">
      <t xml:space="preserve">セイトガ </t>
    </rPh>
    <rPh sb="9" eb="11">
      <t xml:space="preserve">ゲンチヲ </t>
    </rPh>
    <rPh sb="12" eb="14">
      <t xml:space="preserve">タイケンデキルキカイヲ </t>
    </rPh>
    <rPh sb="20" eb="22">
      <t xml:space="preserve">テイキョウスル </t>
    </rPh>
    <rPh sb="25" eb="31">
      <t xml:space="preserve">タンキタイケンリュウガク </t>
    </rPh>
    <rPh sb="41" eb="43">
      <t xml:space="preserve">キカク </t>
    </rPh>
    <rPh sb="44" eb="46">
      <t xml:space="preserve">ウンエイ </t>
    </rPh>
    <rPh sb="47" eb="49">
      <t xml:space="preserve">ゲンチデノ </t>
    </rPh>
    <rPh sb="51" eb="53">
      <t xml:space="preserve">シュクハク </t>
    </rPh>
    <rPh sb="54" eb="56">
      <t xml:space="preserve">セイカツカンリョウノ </t>
    </rPh>
    <rPh sb="56" eb="58">
      <t xml:space="preserve">カンキョウノ </t>
    </rPh>
    <rPh sb="59" eb="61">
      <t xml:space="preserve">チョウセイ </t>
    </rPh>
    <phoneticPr fontId="2"/>
  </si>
  <si>
    <t>卒業生ネットワーク・OB/OG支援</t>
    <rPh sb="0" eb="3">
      <t xml:space="preserve">ソツギョウセイ </t>
    </rPh>
    <rPh sb="15" eb="17">
      <t xml:space="preserve">シエン </t>
    </rPh>
    <phoneticPr fontId="2"/>
  </si>
  <si>
    <t>留学期間中の事例を発信し、入学希望者の動機づけを行う（卒業生インタビューの実施、OB/OGによる説明会参加　など）</t>
    <rPh sb="0" eb="1">
      <t xml:space="preserve">リュウガク </t>
    </rPh>
    <rPh sb="2" eb="5">
      <t xml:space="preserve">キカンチュウノ </t>
    </rPh>
    <rPh sb="6" eb="8">
      <t xml:space="preserve">ジレイヲ </t>
    </rPh>
    <rPh sb="9" eb="11">
      <t xml:space="preserve">ハッシンシ </t>
    </rPh>
    <rPh sb="13" eb="18">
      <t xml:space="preserve">ニュウガクキボウシャノ </t>
    </rPh>
    <rPh sb="19" eb="21">
      <t xml:space="preserve">ドウキヅケヲ </t>
    </rPh>
    <rPh sb="24" eb="25">
      <t xml:space="preserve">オコナウ </t>
    </rPh>
    <rPh sb="27" eb="30">
      <t xml:space="preserve">ソツギョウセイインタビューノジッシ </t>
    </rPh>
    <rPh sb="48" eb="53">
      <t xml:space="preserve">セツメイカイサンカ </t>
    </rPh>
    <phoneticPr fontId="2"/>
  </si>
  <si>
    <t>業務内容</t>
    <rPh sb="0" eb="4">
      <t xml:space="preserve">ギョウムナイヨウ </t>
    </rPh>
    <phoneticPr fontId="2"/>
  </si>
  <si>
    <t>〇〇高校に来てほしい生徒像</t>
    <rPh sb="2" eb="4">
      <t xml:space="preserve">コウコウ </t>
    </rPh>
    <rPh sb="10" eb="12">
      <t xml:space="preserve">セイト </t>
    </rPh>
    <rPh sb="12" eb="13">
      <t xml:space="preserve">ゾウ </t>
    </rPh>
    <phoneticPr fontId="2"/>
  </si>
  <si>
    <t>R8年度受け入れ目標</t>
    <rPh sb="4" eb="5">
      <t xml:space="preserve">ウケイレ </t>
    </rPh>
    <rPh sb="8" eb="10">
      <t xml:space="preserve">モクヒョウ </t>
    </rPh>
    <phoneticPr fontId="2"/>
  </si>
  <si>
    <t>イベント接点目標：　　　名（対面　　名、オンライン　　名、そのほか　　名）
現地訪問目標：　　　名
出願数目標：　　　名</t>
    <rPh sb="12" eb="13">
      <t xml:space="preserve">メイ </t>
    </rPh>
    <rPh sb="13" eb="15">
      <t xml:space="preserve">タイメン </t>
    </rPh>
    <rPh sb="17" eb="18">
      <t xml:space="preserve">メイ </t>
    </rPh>
    <rPh sb="26" eb="27">
      <t xml:space="preserve">メイ </t>
    </rPh>
    <rPh sb="34" eb="35">
      <t xml:space="preserve">メイ </t>
    </rPh>
    <rPh sb="37" eb="39">
      <t xml:space="preserve">ゲンチホウモ </t>
    </rPh>
    <rPh sb="39" eb="43">
      <t xml:space="preserve">ホウモンモクヒョウ </t>
    </rPh>
    <rPh sb="47" eb="48">
      <t>_x0000__x000C__x0001_</t>
    </rPh>
    <rPh sb="49" eb="54">
      <t>_x0003__x000D__x0002__x0008__x0011__x0001__x000B__x001A__x0001__x000E_"_x0001__x0011_</t>
    </rPh>
    <rPh sb="58" eb="59">
      <t/>
    </rPh>
    <phoneticPr fontId="2"/>
  </si>
  <si>
    <t>イベントスケジュール</t>
    <phoneticPr fontId="2"/>
  </si>
  <si>
    <t>タスク管理</t>
    <rPh sb="3" eb="5">
      <t xml:space="preserve">カンリ </t>
    </rPh>
    <phoneticPr fontId="2"/>
  </si>
  <si>
    <t>┗担当者</t>
    <rPh sb="1" eb="3">
      <t xml:space="preserve">タントウシャ </t>
    </rPh>
    <rPh sb="3" eb="4">
      <t xml:space="preserve">シャ </t>
    </rPh>
    <phoneticPr fontId="2"/>
  </si>
  <si>
    <t>┗担当者</t>
    <phoneticPr fontId="2"/>
  </si>
  <si>
    <t>募集活動、受け入れに関する各業務の役割分担の整理にご活用ください。</t>
    <rPh sb="0" eb="4">
      <t xml:space="preserve">ボシュウカツドウ </t>
    </rPh>
    <rPh sb="5" eb="6">
      <t xml:space="preserve">ウケイレニカンスル </t>
    </rPh>
    <rPh sb="14" eb="16">
      <t xml:space="preserve">ギョウムノ </t>
    </rPh>
    <rPh sb="17" eb="21">
      <t xml:space="preserve">ヤクワリブンタンノセイリニ </t>
    </rPh>
    <phoneticPr fontId="2"/>
  </si>
  <si>
    <t>募集活動、受け入れに関する具体的なタスクを書き出す際に、ご活用ください。
また、その業務を誰が行うのか、担当者を記載しておくことをおすすめいたします。</t>
    <rPh sb="0" eb="4">
      <t xml:space="preserve">ボシュウカツドウ </t>
    </rPh>
    <rPh sb="5" eb="6">
      <t xml:space="preserve">ウケイレニカンスル </t>
    </rPh>
    <rPh sb="13" eb="16">
      <t xml:space="preserve">グタイテキナ </t>
    </rPh>
    <rPh sb="21" eb="22">
      <t xml:space="preserve">カキダスサイニ </t>
    </rPh>
    <rPh sb="45" eb="46">
      <t xml:space="preserve">ダレガ </t>
    </rPh>
    <rPh sb="47" eb="48">
      <t xml:space="preserve">オコナウノカ </t>
    </rPh>
    <rPh sb="52" eb="55">
      <t xml:space="preserve">タントウシャヲ </t>
    </rPh>
    <rPh sb="56" eb="58">
      <t xml:space="preserve">キサイシテオクト </t>
    </rPh>
    <phoneticPr fontId="2"/>
  </si>
  <si>
    <t>全国募集活動を通して、受け入れたい生徒像（ビジョン）、目標人数の
関係者間での共通認識にご活用ください。</t>
    <rPh sb="0" eb="6">
      <t xml:space="preserve">ゼンコクボシュウカツドウニカンスル </t>
    </rPh>
    <rPh sb="7" eb="8">
      <t xml:space="preserve">トオシテ </t>
    </rPh>
    <rPh sb="11" eb="12">
      <t xml:space="preserve">ウケイレタイ </t>
    </rPh>
    <rPh sb="17" eb="20">
      <t xml:space="preserve">セイトゾウ </t>
    </rPh>
    <rPh sb="27" eb="31">
      <t xml:space="preserve">モクヒョウニンズウ </t>
    </rPh>
    <rPh sb="33" eb="37">
      <t xml:space="preserve">カンケイシャカンデ </t>
    </rPh>
    <rPh sb="39" eb="41">
      <t xml:space="preserve">キョウツウ </t>
    </rPh>
    <rPh sb="41" eb="43">
      <t xml:space="preserve">ニンシキ </t>
    </rPh>
    <phoneticPr fontId="2"/>
  </si>
  <si>
    <t>↓登壇する箇所に「◯」を入力すると左のスケジュール部分に反映されます。（黄色マーカー部分）
（6月東京とフェスinオンラインの各土曜日に○を入れていますが、各校の登壇日に修正ください）
　※テーマ別説明会の登壇日程については、各自手入力をお願いいたします。</t>
    <rPh sb="1" eb="3">
      <t xml:space="preserve">トウダンスル </t>
    </rPh>
    <rPh sb="5" eb="7">
      <t>カショ</t>
    </rPh>
    <rPh sb="12" eb="14">
      <t xml:space="preserve">ニュウリョククダサイ </t>
    </rPh>
    <rPh sb="17" eb="18">
      <t>ヒダリ</t>
    </rPh>
    <rPh sb="28" eb="30">
      <t xml:space="preserve">ハンエイサレマス </t>
    </rPh>
    <rPh sb="36" eb="38">
      <t>キイロ</t>
    </rPh>
    <rPh sb="42" eb="44">
      <t>ブブン</t>
    </rPh>
    <rPh sb="48" eb="49">
      <t>ガツ</t>
    </rPh>
    <rPh sb="49" eb="51">
      <t>トウキョウ</t>
    </rPh>
    <rPh sb="63" eb="64">
      <t>カク</t>
    </rPh>
    <rPh sb="64" eb="67">
      <t>ドヨウビ</t>
    </rPh>
    <rPh sb="70" eb="71">
      <t>イ</t>
    </rPh>
    <rPh sb="78" eb="80">
      <t>カクコウ</t>
    </rPh>
    <rPh sb="81" eb="83">
      <t>トウダン</t>
    </rPh>
    <rPh sb="83" eb="84">
      <t>ヒ</t>
    </rPh>
    <rPh sb="85" eb="87">
      <t>シュウセイ</t>
    </rPh>
    <rPh sb="103" eb="107">
      <t xml:space="preserve">トウダンニッテイニツイテハ </t>
    </rPh>
    <rPh sb="113" eb="115">
      <t xml:space="preserve">カクジ </t>
    </rPh>
    <rPh sb="115" eb="118">
      <t xml:space="preserve">テニュウリョクヲ </t>
    </rPh>
    <phoneticPr fontId="2"/>
  </si>
  <si>
    <t>その他、個別で実施されるイベント（オンラインでの説明会や、オープンスクール等）も、
適宜入力し年間でのスケジュール把握にご活用ください。</t>
    <rPh sb="4" eb="6">
      <t xml:space="preserve">コベツデジッシサレル </t>
    </rPh>
    <rPh sb="37" eb="38">
      <t xml:space="preserve">トウ </t>
    </rPh>
    <rPh sb="42" eb="44">
      <t xml:space="preserve">テキギ </t>
    </rPh>
    <rPh sb="44" eb="46">
      <t xml:space="preserve">ニュウリョクシテ </t>
    </rPh>
    <rPh sb="47" eb="49">
      <t xml:space="preserve">ネンカンデノ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</si>
</sst>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1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2" borderId="7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0" fillId="2" borderId="0" xfId="0" applyFill="1" applyAlignment="1">
      <alignment horizontal="left" vertical="center"/>
    </xf>
    <xf numFmtId="0" fontId="1" fillId="0" borderId="0" xfId="0" applyFo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7" fillId="2" borderId="14" xfId="0" applyFont="1" applyFill="1" applyBorder="1">
      <alignment vertical="center"/>
    </xf>
    <xf numFmtId="0" fontId="8" fillId="2" borderId="16" xfId="0" applyFont="1" applyFill="1" applyBorder="1">
      <alignment vertical="center"/>
    </xf>
    <xf numFmtId="0" fontId="0" fillId="2" borderId="20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7" fillId="2" borderId="9" xfId="0" applyFont="1" applyFill="1" applyBorder="1">
      <alignment vertical="center"/>
    </xf>
    <xf numFmtId="0" fontId="8" fillId="2" borderId="10" xfId="0" applyFont="1" applyFill="1" applyBorder="1">
      <alignment vertical="center"/>
    </xf>
    <xf numFmtId="0" fontId="9" fillId="0" borderId="36" xfId="0" applyFont="1" applyBorder="1">
      <alignment vertical="center"/>
    </xf>
    <xf numFmtId="0" fontId="9" fillId="0" borderId="0" xfId="0" applyFont="1">
      <alignment vertical="center"/>
    </xf>
    <xf numFmtId="0" fontId="0" fillId="0" borderId="37" xfId="0" applyBorder="1">
      <alignment vertical="center"/>
    </xf>
    <xf numFmtId="0" fontId="0" fillId="0" borderId="36" xfId="0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0" borderId="0" xfId="0" applyAlignment="1">
      <alignment vertical="center" wrapText="1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0" fillId="2" borderId="1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0" fillId="0" borderId="39" xfId="0" applyBorder="1" applyAlignment="1">
      <alignment horizontal="left" vertical="center"/>
    </xf>
    <xf numFmtId="0" fontId="10" fillId="0" borderId="37" xfId="0" applyFont="1" applyBorder="1" applyAlignment="1">
      <alignment horizontal="left" vertical="center" wrapText="1"/>
    </xf>
    <xf numFmtId="0" fontId="0" fillId="0" borderId="36" xfId="0" applyBorder="1">
      <alignment vertical="center"/>
    </xf>
    <xf numFmtId="0" fontId="10" fillId="0" borderId="4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Sheet1!$AJ$5:$AU$5</c:f>
              <c:numCache>
                <c:formatCode>General</c:formatCode>
                <c:ptCount val="12"/>
              </c:numCache>
            </c:numRef>
          </c:cat>
          <c:val>
            <c:numRef>
              <c:f>Sheet1!$AJ$6:$AU$6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A7D-4A46-91FF-8A2001035DC4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Sheet1!$AJ$5:$AU$5</c:f>
              <c:numCache>
                <c:formatCode>General</c:formatCode>
                <c:ptCount val="12"/>
              </c:numCache>
            </c:numRef>
          </c:cat>
          <c:val>
            <c:numRef>
              <c:f>Sheet1!$AJ$7:$AU$7</c:f>
              <c:numCache>
                <c:formatCode>General</c:formatCode>
                <c:ptCount val="12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A7D-4A46-91FF-8A2001035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9131823"/>
        <c:axId val="1398649759"/>
      </c:lineChart>
      <c:catAx>
        <c:axId val="116913182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98649759"/>
        <c:crosses val="autoZero"/>
        <c:auto val="1"/>
        <c:lblAlgn val="ctr"/>
        <c:lblOffset val="100"/>
        <c:noMultiLvlLbl val="0"/>
      </c:catAx>
      <c:valAx>
        <c:axId val="13986497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69131823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51154</xdr:colOff>
      <xdr:row>14</xdr:row>
      <xdr:rowOff>35278</xdr:rowOff>
    </xdr:from>
    <xdr:to>
      <xdr:col>26</xdr:col>
      <xdr:colOff>211666</xdr:colOff>
      <xdr:row>17</xdr:row>
      <xdr:rowOff>683683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31E5A0D-866D-8505-624A-3BEDF5F23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652639</xdr:colOff>
      <xdr:row>5</xdr:row>
      <xdr:rowOff>176389</xdr:rowOff>
    </xdr:from>
    <xdr:to>
      <xdr:col>29</xdr:col>
      <xdr:colOff>0</xdr:colOff>
      <xdr:row>6</xdr:row>
      <xdr:rowOff>141111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95BD2236-1C89-A4F3-A37D-90873C1FF9F2}"/>
            </a:ext>
          </a:extLst>
        </xdr:cNvPr>
        <xdr:cNvSpPr/>
      </xdr:nvSpPr>
      <xdr:spPr>
        <a:xfrm rot="10800000">
          <a:off x="31132639" y="1799167"/>
          <a:ext cx="299861" cy="282222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628650</xdr:colOff>
      <xdr:row>23</xdr:row>
      <xdr:rowOff>293511</xdr:rowOff>
    </xdr:from>
    <xdr:to>
      <xdr:col>28</xdr:col>
      <xdr:colOff>928511</xdr:colOff>
      <xdr:row>23</xdr:row>
      <xdr:rowOff>575733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B7E9B389-0810-4F46-9982-C042340B42CB}"/>
            </a:ext>
          </a:extLst>
        </xdr:cNvPr>
        <xdr:cNvSpPr/>
      </xdr:nvSpPr>
      <xdr:spPr>
        <a:xfrm rot="10800000">
          <a:off x="31108650" y="6696428"/>
          <a:ext cx="299861" cy="282222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622300</xdr:colOff>
      <xdr:row>32</xdr:row>
      <xdr:rowOff>287162</xdr:rowOff>
    </xdr:from>
    <xdr:to>
      <xdr:col>28</xdr:col>
      <xdr:colOff>922161</xdr:colOff>
      <xdr:row>33</xdr:row>
      <xdr:rowOff>146050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2B6B0893-C29C-814B-AB3C-A82B27917BB2}"/>
            </a:ext>
          </a:extLst>
        </xdr:cNvPr>
        <xdr:cNvSpPr/>
      </xdr:nvSpPr>
      <xdr:spPr>
        <a:xfrm rot="10800000">
          <a:off x="31102300" y="11170356"/>
          <a:ext cx="299861" cy="282222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651228</xdr:colOff>
      <xdr:row>49</xdr:row>
      <xdr:rowOff>263172</xdr:rowOff>
    </xdr:from>
    <xdr:to>
      <xdr:col>28</xdr:col>
      <xdr:colOff>951089</xdr:colOff>
      <xdr:row>50</xdr:row>
      <xdr:rowOff>210256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3250DAD9-191D-674D-B59C-F0FDFA8606B2}"/>
            </a:ext>
          </a:extLst>
        </xdr:cNvPr>
        <xdr:cNvSpPr/>
      </xdr:nvSpPr>
      <xdr:spPr>
        <a:xfrm rot="10800000">
          <a:off x="31131228" y="18272478"/>
          <a:ext cx="299861" cy="282222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4F5E3-5D44-D346-8984-A36F9BFA8A2E}">
  <sheetPr>
    <pageSetUpPr fitToPage="1"/>
  </sheetPr>
  <dimension ref="A1:AM54"/>
  <sheetViews>
    <sheetView tabSelected="1" topLeftCell="V24" zoomScale="72" zoomScaleNormal="72" workbookViewId="0">
      <selection activeCell="AD26" sqref="AD26:AL27"/>
    </sheetView>
  </sheetViews>
  <sheetFormatPr defaultColWidth="11.08984375" defaultRowHeight="19.8" x14ac:dyDescent="0.5"/>
  <cols>
    <col min="1" max="1" width="4.54296875" customWidth="1"/>
    <col min="2" max="2" width="22.26953125" customWidth="1"/>
    <col min="3" max="3" width="3" customWidth="1"/>
    <col min="4" max="4" width="22.26953125" customWidth="1"/>
    <col min="5" max="5" width="3" customWidth="1"/>
    <col min="6" max="6" width="22.26953125" customWidth="1"/>
    <col min="7" max="7" width="3" customWidth="1"/>
    <col min="8" max="8" width="22.26953125" customWidth="1"/>
    <col min="9" max="9" width="3" customWidth="1"/>
    <col min="10" max="10" width="22.26953125" customWidth="1"/>
    <col min="11" max="11" width="3" customWidth="1"/>
    <col min="12" max="12" width="22.26953125" customWidth="1"/>
    <col min="13" max="13" width="3" customWidth="1"/>
    <col min="14" max="14" width="22.26953125" customWidth="1"/>
    <col min="15" max="15" width="3" customWidth="1"/>
    <col min="16" max="16" width="22.26953125" customWidth="1"/>
    <col min="17" max="17" width="3" customWidth="1"/>
    <col min="18" max="18" width="22.26953125" customWidth="1"/>
    <col min="19" max="19" width="3" customWidth="1"/>
    <col min="20" max="20" width="22.26953125" customWidth="1"/>
    <col min="21" max="21" width="3" customWidth="1"/>
    <col min="22" max="22" width="22.26953125" customWidth="1"/>
    <col min="23" max="23" width="3" customWidth="1"/>
    <col min="24" max="24" width="22.26953125" customWidth="1"/>
    <col min="25" max="25" width="3" customWidth="1"/>
    <col min="26" max="26" width="22.26953125" customWidth="1"/>
    <col min="27" max="27" width="3" customWidth="1"/>
    <col min="32" max="32" width="19" bestFit="1" customWidth="1"/>
    <col min="34" max="34" width="16.26953125" bestFit="1" customWidth="1"/>
  </cols>
  <sheetData>
    <row r="1" spans="1:38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8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8" ht="39" x14ac:dyDescent="0.5">
      <c r="A3" s="1"/>
      <c r="B3" s="26" t="s">
        <v>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38" ht="24" customHeight="1" thickBot="1" x14ac:dyDescent="0.55000000000000004">
      <c r="A4" s="1"/>
      <c r="B4" s="13" t="s">
        <v>30</v>
      </c>
      <c r="C4" s="14"/>
      <c r="D4" s="15"/>
      <c r="E4" s="13"/>
      <c r="F4" s="14" t="s">
        <v>43</v>
      </c>
      <c r="G4" s="16"/>
      <c r="H4" s="16"/>
      <c r="I4" s="16"/>
      <c r="J4" s="16"/>
      <c r="K4" s="16"/>
      <c r="L4" s="16"/>
      <c r="M4" s="16"/>
      <c r="N4" s="16"/>
      <c r="O4" s="16"/>
      <c r="P4" s="17"/>
      <c r="Q4" s="14"/>
      <c r="R4" s="14" t="s">
        <v>31</v>
      </c>
      <c r="S4" s="14"/>
      <c r="T4" s="14"/>
      <c r="U4" s="15"/>
      <c r="V4" s="1"/>
      <c r="W4" s="1"/>
      <c r="X4" s="1"/>
      <c r="Y4" s="1"/>
      <c r="Z4" s="1"/>
      <c r="AA4" s="1"/>
      <c r="AB4" s="1"/>
      <c r="AC4" s="1"/>
    </row>
    <row r="5" spans="1:38" s="10" customFormat="1" ht="25.05" customHeight="1" x14ac:dyDescent="0.5">
      <c r="A5" s="18"/>
      <c r="B5" s="77" t="s">
        <v>29</v>
      </c>
      <c r="C5" s="73"/>
      <c r="D5" s="78"/>
      <c r="E5" s="11"/>
      <c r="F5" s="73" t="s">
        <v>35</v>
      </c>
      <c r="G5" s="73"/>
      <c r="H5" s="73"/>
      <c r="I5" s="73"/>
      <c r="J5" s="73"/>
      <c r="K5" s="73"/>
      <c r="L5" s="73"/>
      <c r="M5" s="73"/>
      <c r="N5" s="73"/>
      <c r="O5" s="73"/>
      <c r="P5" s="78"/>
      <c r="Q5" s="73"/>
      <c r="R5" s="73"/>
      <c r="S5" s="73"/>
      <c r="T5" s="73"/>
      <c r="U5" s="78"/>
      <c r="V5" s="18"/>
      <c r="W5" s="18"/>
      <c r="X5" s="18"/>
      <c r="Y5" s="18"/>
      <c r="Z5" s="18"/>
      <c r="AA5" s="18"/>
      <c r="AB5" s="18"/>
      <c r="AC5" s="18"/>
      <c r="AD5" s="98" t="s">
        <v>51</v>
      </c>
      <c r="AE5" s="99"/>
      <c r="AF5" s="99"/>
      <c r="AG5" s="99"/>
      <c r="AH5" s="99"/>
      <c r="AI5" s="99"/>
      <c r="AJ5" s="99"/>
      <c r="AK5" s="99"/>
      <c r="AL5" s="100"/>
    </row>
    <row r="6" spans="1:38" s="10" customFormat="1" ht="25.05" customHeight="1" x14ac:dyDescent="0.5">
      <c r="A6" s="18"/>
      <c r="B6" s="77" t="s">
        <v>32</v>
      </c>
      <c r="C6" s="73"/>
      <c r="D6" s="78"/>
      <c r="E6" s="11"/>
      <c r="F6" s="73" t="s">
        <v>36</v>
      </c>
      <c r="G6" s="73"/>
      <c r="H6" s="73"/>
      <c r="I6" s="73"/>
      <c r="J6" s="73"/>
      <c r="K6" s="73"/>
      <c r="L6" s="73"/>
      <c r="M6" s="73"/>
      <c r="N6" s="73"/>
      <c r="O6" s="73"/>
      <c r="P6" s="78"/>
      <c r="Q6" s="79"/>
      <c r="R6" s="80"/>
      <c r="S6" s="80"/>
      <c r="T6" s="80"/>
      <c r="U6" s="81"/>
      <c r="V6" s="18"/>
      <c r="W6" s="18"/>
      <c r="X6" s="18"/>
      <c r="Y6" s="18"/>
      <c r="Z6" s="18"/>
      <c r="AA6" s="18"/>
      <c r="AB6" s="18"/>
      <c r="AC6" s="18"/>
      <c r="AD6" s="101"/>
      <c r="AE6" s="102"/>
      <c r="AF6" s="102"/>
      <c r="AG6" s="102"/>
      <c r="AH6" s="102"/>
      <c r="AI6" s="102"/>
      <c r="AJ6" s="102"/>
      <c r="AK6" s="102"/>
      <c r="AL6" s="103"/>
    </row>
    <row r="7" spans="1:38" s="10" customFormat="1" ht="25.05" customHeight="1" x14ac:dyDescent="0.5">
      <c r="A7" s="18"/>
      <c r="B7" s="77" t="s">
        <v>33</v>
      </c>
      <c r="C7" s="73"/>
      <c r="D7" s="78"/>
      <c r="E7" s="11"/>
      <c r="F7" s="73" t="s">
        <v>37</v>
      </c>
      <c r="G7" s="73"/>
      <c r="H7" s="73"/>
      <c r="I7" s="73"/>
      <c r="J7" s="73"/>
      <c r="K7" s="73"/>
      <c r="L7" s="73"/>
      <c r="M7" s="73"/>
      <c r="N7" s="73"/>
      <c r="O7" s="73"/>
      <c r="P7" s="78"/>
      <c r="Q7" s="82"/>
      <c r="R7" s="83"/>
      <c r="S7" s="83"/>
      <c r="T7" s="83"/>
      <c r="U7" s="84"/>
      <c r="V7" s="18"/>
      <c r="W7" s="18"/>
      <c r="X7" s="18"/>
      <c r="Y7" s="18"/>
      <c r="Z7" s="18"/>
      <c r="AA7" s="18"/>
      <c r="AB7" s="18"/>
      <c r="AC7" s="18"/>
      <c r="AD7" s="101"/>
      <c r="AE7" s="102"/>
      <c r="AF7" s="102"/>
      <c r="AG7" s="102"/>
      <c r="AH7" s="102"/>
      <c r="AI7" s="102"/>
      <c r="AJ7" s="102"/>
      <c r="AK7" s="102"/>
      <c r="AL7" s="103"/>
    </row>
    <row r="8" spans="1:38" s="10" customFormat="1" ht="25.05" customHeight="1" thickBot="1" x14ac:dyDescent="0.55000000000000004">
      <c r="A8" s="18"/>
      <c r="B8" s="77" t="s">
        <v>34</v>
      </c>
      <c r="C8" s="73"/>
      <c r="D8" s="78"/>
      <c r="E8" s="11"/>
      <c r="F8" s="73" t="s">
        <v>38</v>
      </c>
      <c r="G8" s="73"/>
      <c r="H8" s="73"/>
      <c r="I8" s="73"/>
      <c r="J8" s="73"/>
      <c r="K8" s="73"/>
      <c r="L8" s="73"/>
      <c r="M8" s="73"/>
      <c r="N8" s="73"/>
      <c r="O8" s="73"/>
      <c r="P8" s="78"/>
      <c r="Q8" s="82"/>
      <c r="R8" s="83"/>
      <c r="S8" s="83"/>
      <c r="T8" s="83"/>
      <c r="U8" s="84"/>
      <c r="V8" s="18"/>
      <c r="W8" s="18"/>
      <c r="X8" s="18"/>
      <c r="Y8" s="18"/>
      <c r="Z8" s="18"/>
      <c r="AA8" s="18"/>
      <c r="AB8" s="18"/>
      <c r="AC8" s="18"/>
      <c r="AD8" s="104"/>
      <c r="AE8" s="105"/>
      <c r="AF8" s="105"/>
      <c r="AG8" s="105"/>
      <c r="AH8" s="105"/>
      <c r="AI8" s="105"/>
      <c r="AJ8" s="105"/>
      <c r="AK8" s="105"/>
      <c r="AL8" s="106"/>
    </row>
    <row r="9" spans="1:38" s="10" customFormat="1" ht="25.05" customHeight="1" x14ac:dyDescent="0.5">
      <c r="A9" s="18"/>
      <c r="B9" s="77" t="s">
        <v>39</v>
      </c>
      <c r="C9" s="73"/>
      <c r="D9" s="78"/>
      <c r="E9" s="11"/>
      <c r="F9" s="73" t="s">
        <v>40</v>
      </c>
      <c r="G9" s="73"/>
      <c r="H9" s="73"/>
      <c r="I9" s="73"/>
      <c r="J9" s="73"/>
      <c r="K9" s="73"/>
      <c r="L9" s="73"/>
      <c r="M9" s="73"/>
      <c r="N9" s="73"/>
      <c r="O9" s="73"/>
      <c r="P9" s="78"/>
      <c r="Q9" s="73"/>
      <c r="R9" s="73"/>
      <c r="S9" s="73"/>
      <c r="T9" s="73"/>
      <c r="U9" s="78"/>
      <c r="V9" s="18"/>
      <c r="W9" s="18"/>
      <c r="X9" s="18"/>
      <c r="Y9" s="18"/>
      <c r="Z9" s="18"/>
      <c r="AA9" s="18"/>
      <c r="AB9" s="18"/>
      <c r="AC9" s="18"/>
    </row>
    <row r="10" spans="1:38" s="10" customFormat="1" ht="25.05" customHeight="1" x14ac:dyDescent="0.5">
      <c r="A10" s="18"/>
      <c r="B10" s="70" t="s">
        <v>41</v>
      </c>
      <c r="C10" s="71"/>
      <c r="D10" s="72"/>
      <c r="E10" s="12"/>
      <c r="F10" s="71" t="s">
        <v>42</v>
      </c>
      <c r="G10" s="71"/>
      <c r="H10" s="71"/>
      <c r="I10" s="71"/>
      <c r="J10" s="71"/>
      <c r="K10" s="71"/>
      <c r="L10" s="71"/>
      <c r="M10" s="71"/>
      <c r="N10" s="71"/>
      <c r="O10" s="71"/>
      <c r="P10" s="72"/>
      <c r="Q10" s="74"/>
      <c r="R10" s="75"/>
      <c r="S10" s="75"/>
      <c r="T10" s="75"/>
      <c r="U10" s="76"/>
      <c r="V10" s="18"/>
      <c r="W10" s="18"/>
      <c r="X10" s="18"/>
      <c r="Y10" s="18"/>
      <c r="Z10" s="18"/>
      <c r="AA10" s="18"/>
      <c r="AB10" s="18"/>
      <c r="AC10" s="18"/>
    </row>
    <row r="11" spans="1:38" s="10" customFormat="1" ht="25.05" customHeight="1" x14ac:dyDescent="0.5">
      <c r="A11" s="18"/>
      <c r="B11" s="73"/>
      <c r="C11" s="73"/>
      <c r="D11" s="73"/>
      <c r="E11" s="9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8"/>
      <c r="R11" s="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38" s="10" customFormat="1" ht="25.05" customHeight="1" thickBot="1" x14ac:dyDescent="0.55000000000000004">
      <c r="A12" s="18"/>
      <c r="B12" s="26" t="s">
        <v>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8"/>
      <c r="AC12" s="18"/>
      <c r="AD12" s="113"/>
    </row>
    <row r="13" spans="1:38" s="10" customFormat="1" ht="22.95" hidden="1" customHeight="1" x14ac:dyDescent="0.5">
      <c r="A13" s="18"/>
      <c r="B13" s="45" t="s"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6"/>
      <c r="AB13" s="18"/>
      <c r="AC13" s="18"/>
    </row>
    <row r="14" spans="1:38" s="10" customFormat="1" ht="22.95" hidden="1" customHeight="1" x14ac:dyDescent="0.5">
      <c r="A14" s="18"/>
      <c r="B14" s="45" t="s">
        <v>2</v>
      </c>
      <c r="C14" s="44"/>
      <c r="D14" s="44" t="s">
        <v>3</v>
      </c>
      <c r="E14" s="44"/>
      <c r="F14" s="44" t="s">
        <v>4</v>
      </c>
      <c r="G14" s="44"/>
      <c r="H14" s="44" t="s">
        <v>5</v>
      </c>
      <c r="I14" s="44"/>
      <c r="J14" s="44" t="s">
        <v>6</v>
      </c>
      <c r="K14" s="44"/>
      <c r="L14" s="44" t="s">
        <v>7</v>
      </c>
      <c r="M14" s="44"/>
      <c r="N14" s="44" t="s">
        <v>8</v>
      </c>
      <c r="O14" s="44"/>
      <c r="P14" s="44" t="s">
        <v>9</v>
      </c>
      <c r="Q14" s="44"/>
      <c r="R14" s="44" t="s">
        <v>10</v>
      </c>
      <c r="S14" s="44"/>
      <c r="T14" s="44" t="s">
        <v>11</v>
      </c>
      <c r="U14" s="44"/>
      <c r="V14" s="44" t="s">
        <v>12</v>
      </c>
      <c r="W14" s="44"/>
      <c r="X14" s="44" t="s">
        <v>13</v>
      </c>
      <c r="Y14" s="44"/>
      <c r="Z14" s="44" t="s">
        <v>1</v>
      </c>
      <c r="AA14" s="46"/>
      <c r="AB14" s="18"/>
      <c r="AC14" s="18"/>
    </row>
    <row r="15" spans="1:38" s="10" customFormat="1" ht="55.95" hidden="1" customHeight="1" x14ac:dyDescent="0.5">
      <c r="A15" s="18"/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2"/>
      <c r="AB15" s="18"/>
      <c r="AC15" s="18"/>
    </row>
    <row r="16" spans="1:38" s="10" customFormat="1" ht="55.95" hidden="1" customHeight="1" x14ac:dyDescent="0.5">
      <c r="A16" s="18"/>
      <c r="B16" s="24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5"/>
      <c r="AB16" s="18"/>
      <c r="AC16" s="18"/>
    </row>
    <row r="17" spans="1:39" s="10" customFormat="1" ht="55.95" hidden="1" customHeight="1" x14ac:dyDescent="0.5">
      <c r="A17" s="18"/>
      <c r="B17" s="24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5"/>
      <c r="AB17" s="18"/>
      <c r="AC17" s="18"/>
    </row>
    <row r="18" spans="1:39" s="10" customFormat="1" ht="55.95" hidden="1" customHeight="1" x14ac:dyDescent="0.5">
      <c r="A18" s="18"/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9"/>
      <c r="AB18" s="18"/>
      <c r="AC18" s="18"/>
    </row>
    <row r="19" spans="1:39" s="10" customFormat="1" ht="22.95" customHeight="1" x14ac:dyDescent="0.5">
      <c r="A19" s="18"/>
      <c r="B19" s="45" t="s">
        <v>47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6"/>
      <c r="AB19" s="18"/>
      <c r="AC19" s="18"/>
      <c r="AD19" s="89" t="s">
        <v>54</v>
      </c>
      <c r="AE19" s="90"/>
      <c r="AF19" s="90"/>
      <c r="AG19" s="90"/>
      <c r="AH19" s="90"/>
      <c r="AI19" s="90"/>
      <c r="AJ19" s="90"/>
      <c r="AK19" s="90"/>
      <c r="AL19" s="91"/>
      <c r="AM19" s="41"/>
    </row>
    <row r="20" spans="1:39" s="10" customFormat="1" ht="22.95" customHeight="1" x14ac:dyDescent="0.5">
      <c r="A20" s="18"/>
      <c r="B20" s="45" t="s">
        <v>2</v>
      </c>
      <c r="C20" s="44"/>
      <c r="D20" s="44" t="s">
        <v>3</v>
      </c>
      <c r="E20" s="44"/>
      <c r="F20" s="44" t="s">
        <v>4</v>
      </c>
      <c r="G20" s="44"/>
      <c r="H20" s="44" t="s">
        <v>5</v>
      </c>
      <c r="I20" s="44"/>
      <c r="J20" s="44" t="s">
        <v>6</v>
      </c>
      <c r="K20" s="44"/>
      <c r="L20" s="44" t="s">
        <v>7</v>
      </c>
      <c r="M20" s="44"/>
      <c r="N20" s="44" t="s">
        <v>8</v>
      </c>
      <c r="O20" s="44"/>
      <c r="P20" s="44" t="s">
        <v>9</v>
      </c>
      <c r="Q20" s="44"/>
      <c r="R20" s="44" t="s">
        <v>10</v>
      </c>
      <c r="S20" s="44"/>
      <c r="T20" s="44" t="s">
        <v>11</v>
      </c>
      <c r="U20" s="44"/>
      <c r="V20" s="44" t="s">
        <v>12</v>
      </c>
      <c r="W20" s="44"/>
      <c r="X20" s="44" t="s">
        <v>13</v>
      </c>
      <c r="Y20" s="44"/>
      <c r="Z20" s="44" t="s">
        <v>1</v>
      </c>
      <c r="AA20" s="46"/>
      <c r="AB20" s="18"/>
      <c r="AC20" s="18"/>
      <c r="AD20" s="111"/>
      <c r="AE20" s="109"/>
      <c r="AF20" s="109"/>
      <c r="AG20" s="109"/>
      <c r="AH20" s="109"/>
      <c r="AI20" s="109"/>
      <c r="AJ20" s="109"/>
      <c r="AK20" s="109"/>
      <c r="AL20" s="114"/>
      <c r="AM20" s="41"/>
    </row>
    <row r="21" spans="1:39" ht="51" customHeight="1" x14ac:dyDescent="0.5">
      <c r="A21" s="1"/>
      <c r="B21" s="69"/>
      <c r="C21" s="67"/>
      <c r="D21" s="66"/>
      <c r="E21" s="67"/>
      <c r="F21" s="66"/>
      <c r="G21" s="67"/>
      <c r="H21" s="66" t="str">
        <f>IF(AE23="","","フェスin東京 6月23日(土)24日(日)")</f>
        <v>フェスin東京 6月23日(土)24日(日)</v>
      </c>
      <c r="I21" s="67"/>
      <c r="J21" s="66" t="str">
        <f>IF(AE24="","","フェスin大阪 7月12日(土)13日(日)")</f>
        <v/>
      </c>
      <c r="K21" s="67"/>
      <c r="L21" s="66" t="str">
        <f>IF(AE25="","","フェスin東京 8月23日(土)24日(日)")</f>
        <v/>
      </c>
      <c r="M21" s="67"/>
      <c r="N21" s="66"/>
      <c r="O21" s="67"/>
      <c r="P21" s="66"/>
      <c r="Q21" s="67"/>
      <c r="R21" s="66"/>
      <c r="S21" s="67"/>
      <c r="T21" s="66"/>
      <c r="U21" s="67"/>
      <c r="V21" s="66"/>
      <c r="W21" s="67"/>
      <c r="X21" s="66"/>
      <c r="Y21" s="67"/>
      <c r="Z21" s="66"/>
      <c r="AA21" s="68"/>
      <c r="AB21" s="1"/>
      <c r="AC21" s="1"/>
      <c r="AD21" s="112"/>
      <c r="AE21" s="110"/>
      <c r="AF21" s="110"/>
      <c r="AG21" s="110"/>
      <c r="AH21" s="110"/>
      <c r="AI21" s="110"/>
      <c r="AJ21" s="110"/>
      <c r="AK21" s="110"/>
      <c r="AL21" s="116"/>
      <c r="AM21" s="115"/>
    </row>
    <row r="22" spans="1:39" ht="51" customHeight="1" x14ac:dyDescent="0.5">
      <c r="A22" s="1"/>
      <c r="B22" s="69"/>
      <c r="C22" s="67"/>
      <c r="D22" s="66"/>
      <c r="E22" s="67"/>
      <c r="F22" s="66" t="str">
        <f>IF(AG24="","","フェスinオンライン5月31日(土)")</f>
        <v>フェスinオンライン5月31日(土)</v>
      </c>
      <c r="G22" s="67"/>
      <c r="H22" s="66" t="str">
        <f>IF(AG25="","","フェスinオンライン6月1日(日)")</f>
        <v/>
      </c>
      <c r="I22" s="67"/>
      <c r="J22" s="66" t="str">
        <f>IF(AI24="","","フェスinオンライン7月5日(土)")</f>
        <v>フェスinオンライン7月5日(土)</v>
      </c>
      <c r="K22" s="67"/>
      <c r="L22" s="66" t="str">
        <f>IF(AK24="","","フェスinオンライン8月2日(土)")</f>
        <v>フェスinオンライン8月2日(土)</v>
      </c>
      <c r="M22" s="67"/>
      <c r="N22" s="66"/>
      <c r="O22" s="67"/>
      <c r="P22" s="66"/>
      <c r="Q22" s="67"/>
      <c r="R22" s="66"/>
      <c r="S22" s="67"/>
      <c r="T22" s="66"/>
      <c r="U22" s="67"/>
      <c r="V22" s="66"/>
      <c r="W22" s="67"/>
      <c r="X22" s="66"/>
      <c r="Y22" s="67"/>
      <c r="Z22" s="66"/>
      <c r="AA22" s="68"/>
      <c r="AB22" s="1"/>
      <c r="AC22" s="1"/>
      <c r="AD22" s="38" t="s">
        <v>15</v>
      </c>
      <c r="AF22" s="39" t="s">
        <v>22</v>
      </c>
      <c r="AL22" s="40"/>
    </row>
    <row r="23" spans="1:39" ht="51" customHeight="1" x14ac:dyDescent="0.5">
      <c r="A23" s="1"/>
      <c r="B23" s="69"/>
      <c r="C23" s="67"/>
      <c r="D23" s="66"/>
      <c r="E23" s="67"/>
      <c r="F23" s="66"/>
      <c r="G23" s="67"/>
      <c r="H23" s="66" t="str">
        <f>IF(AI23="","","フェスinオンライン6月1日(日)")</f>
        <v/>
      </c>
      <c r="I23" s="67"/>
      <c r="J23" s="66" t="str">
        <f>IF(AI25="","","フェスinオンライン7月6日(日)")</f>
        <v/>
      </c>
      <c r="K23" s="67"/>
      <c r="L23" s="66" t="str">
        <f>IF(AK25="","","フェスinオンライン8月3日(日)")</f>
        <v/>
      </c>
      <c r="M23" s="67"/>
      <c r="N23" s="66"/>
      <c r="O23" s="67"/>
      <c r="P23" s="66"/>
      <c r="Q23" s="67"/>
      <c r="R23" s="66"/>
      <c r="S23" s="67"/>
      <c r="T23" s="66"/>
      <c r="U23" s="67"/>
      <c r="V23" s="66"/>
      <c r="W23" s="67"/>
      <c r="X23" s="66"/>
      <c r="Y23" s="67"/>
      <c r="Z23" s="66"/>
      <c r="AA23" s="68"/>
      <c r="AB23" s="1"/>
      <c r="AC23" s="1"/>
      <c r="AD23" s="41" t="s">
        <v>16</v>
      </c>
      <c r="AE23" s="42" t="s">
        <v>19</v>
      </c>
      <c r="AF23" s="10" t="s">
        <v>23</v>
      </c>
      <c r="AG23" s="10"/>
      <c r="AH23" s="10" t="s">
        <v>24</v>
      </c>
      <c r="AI23" s="10"/>
      <c r="AJ23" s="10" t="s">
        <v>25</v>
      </c>
      <c r="AK23" s="10"/>
      <c r="AL23" s="40"/>
    </row>
    <row r="24" spans="1:39" ht="51" customHeight="1" x14ac:dyDescent="0.5">
      <c r="A24" s="1"/>
      <c r="B24" s="69"/>
      <c r="C24" s="67"/>
      <c r="D24" s="66"/>
      <c r="E24" s="67"/>
      <c r="F24" s="66"/>
      <c r="G24" s="67"/>
      <c r="H24" s="66"/>
      <c r="I24" s="67"/>
      <c r="J24" s="66"/>
      <c r="K24" s="67"/>
      <c r="L24" s="66"/>
      <c r="M24" s="67"/>
      <c r="N24" s="66"/>
      <c r="O24" s="67"/>
      <c r="P24" s="66"/>
      <c r="Q24" s="67"/>
      <c r="R24" s="66"/>
      <c r="S24" s="67"/>
      <c r="T24" s="66"/>
      <c r="U24" s="67"/>
      <c r="V24" s="66"/>
      <c r="W24" s="67"/>
      <c r="X24" s="66"/>
      <c r="Y24" s="67"/>
      <c r="Z24" s="66"/>
      <c r="AA24" s="68"/>
      <c r="AB24" s="1"/>
      <c r="AC24" s="1"/>
      <c r="AD24" s="41" t="s">
        <v>17</v>
      </c>
      <c r="AE24" s="42"/>
      <c r="AF24" s="10" t="s">
        <v>26</v>
      </c>
      <c r="AG24" s="42" t="s">
        <v>19</v>
      </c>
      <c r="AH24" s="10" t="s">
        <v>26</v>
      </c>
      <c r="AI24" s="42" t="s">
        <v>19</v>
      </c>
      <c r="AJ24" s="10" t="s">
        <v>26</v>
      </c>
      <c r="AK24" s="42" t="s">
        <v>19</v>
      </c>
      <c r="AL24" s="40"/>
    </row>
    <row r="25" spans="1:39" ht="51" customHeight="1" x14ac:dyDescent="0.5">
      <c r="A25" s="1"/>
      <c r="B25" s="69"/>
      <c r="C25" s="67"/>
      <c r="D25" s="66"/>
      <c r="E25" s="67"/>
      <c r="F25" s="66"/>
      <c r="G25" s="67"/>
      <c r="H25" s="66" t="str">
        <f>IF(AI23="","","フェスinオンライン6月1日(日)")</f>
        <v/>
      </c>
      <c r="I25" s="67"/>
      <c r="J25" s="66"/>
      <c r="K25" s="67"/>
      <c r="L25" s="66" t="str">
        <f>IF(AI23="","","フェスinオンライン6月1日(日)")</f>
        <v/>
      </c>
      <c r="M25" s="67"/>
      <c r="N25" s="66"/>
      <c r="O25" s="67"/>
      <c r="P25" s="66"/>
      <c r="Q25" s="67"/>
      <c r="R25" s="66"/>
      <c r="S25" s="67"/>
      <c r="T25" s="66"/>
      <c r="U25" s="67"/>
      <c r="V25" s="66"/>
      <c r="W25" s="67"/>
      <c r="X25" s="66"/>
      <c r="Y25" s="67"/>
      <c r="Z25" s="66"/>
      <c r="AA25" s="68"/>
      <c r="AB25" s="1"/>
      <c r="AC25" s="1"/>
      <c r="AD25" s="41" t="s">
        <v>18</v>
      </c>
      <c r="AE25" s="42"/>
      <c r="AF25" s="10" t="s">
        <v>27</v>
      </c>
      <c r="AG25" s="42"/>
      <c r="AH25" s="10" t="s">
        <v>27</v>
      </c>
      <c r="AI25" s="42"/>
      <c r="AJ25" s="10" t="s">
        <v>27</v>
      </c>
      <c r="AK25" s="42"/>
      <c r="AL25" s="40"/>
    </row>
    <row r="26" spans="1:39" ht="51" customHeight="1" x14ac:dyDescent="0.5">
      <c r="A26" s="1"/>
      <c r="B26" s="69"/>
      <c r="C26" s="67"/>
      <c r="D26" s="66"/>
      <c r="E26" s="67"/>
      <c r="F26" s="66" t="str">
        <f>IF(AI23="","","フェスinオンライン5月31日(土)")</f>
        <v/>
      </c>
      <c r="G26" s="67"/>
      <c r="H26" s="66"/>
      <c r="I26" s="67"/>
      <c r="J26" s="66" t="str">
        <f>IF(AK23="","","フェスinオンライン7月5日(土)")</f>
        <v/>
      </c>
      <c r="K26" s="67"/>
      <c r="L26" s="66"/>
      <c r="M26" s="67"/>
      <c r="N26" s="66"/>
      <c r="O26" s="67"/>
      <c r="P26" s="66"/>
      <c r="Q26" s="67"/>
      <c r="R26" s="66"/>
      <c r="S26" s="67"/>
      <c r="T26" s="66"/>
      <c r="U26" s="67"/>
      <c r="V26" s="66"/>
      <c r="W26" s="67"/>
      <c r="X26" s="66"/>
      <c r="Y26" s="67"/>
      <c r="Z26" s="66"/>
      <c r="AA26" s="68"/>
      <c r="AB26" s="1"/>
      <c r="AC26" s="1"/>
      <c r="AD26" s="92" t="s">
        <v>55</v>
      </c>
      <c r="AE26" s="93"/>
      <c r="AF26" s="93"/>
      <c r="AG26" s="93"/>
      <c r="AH26" s="93"/>
      <c r="AI26" s="93"/>
      <c r="AJ26" s="93"/>
      <c r="AK26" s="93"/>
      <c r="AL26" s="94"/>
    </row>
    <row r="27" spans="1:39" ht="51" customHeight="1" thickBot="1" x14ac:dyDescent="0.55000000000000004">
      <c r="A27" s="1"/>
      <c r="B27" s="88"/>
      <c r="C27" s="86"/>
      <c r="D27" s="85"/>
      <c r="E27" s="86"/>
      <c r="F27" s="85"/>
      <c r="G27" s="86"/>
      <c r="H27" s="85"/>
      <c r="I27" s="86"/>
      <c r="J27" s="85"/>
      <c r="K27" s="86"/>
      <c r="L27" s="85"/>
      <c r="M27" s="86"/>
      <c r="N27" s="85"/>
      <c r="O27" s="86"/>
      <c r="P27" s="85"/>
      <c r="Q27" s="86"/>
      <c r="R27" s="85"/>
      <c r="S27" s="86"/>
      <c r="T27" s="85"/>
      <c r="U27" s="86"/>
      <c r="V27" s="85"/>
      <c r="W27" s="86"/>
      <c r="X27" s="85"/>
      <c r="Y27" s="86"/>
      <c r="Z27" s="85"/>
      <c r="AA27" s="87"/>
      <c r="AB27" s="1"/>
      <c r="AC27" s="1"/>
      <c r="AD27" s="95"/>
      <c r="AE27" s="96"/>
      <c r="AF27" s="96"/>
      <c r="AG27" s="96"/>
      <c r="AH27" s="96"/>
      <c r="AI27" s="96"/>
      <c r="AJ27" s="96"/>
      <c r="AK27" s="96"/>
      <c r="AL27" s="97"/>
    </row>
    <row r="28" spans="1:39" ht="22.95" customHeight="1" x14ac:dyDescent="0.5">
      <c r="A28" s="1"/>
      <c r="B28" s="45" t="s">
        <v>48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6"/>
      <c r="AB28" s="1"/>
      <c r="AC28" s="1"/>
      <c r="AD28" s="10"/>
      <c r="AE28" s="10"/>
      <c r="AH28" s="10"/>
      <c r="AI28" s="10"/>
      <c r="AJ28" s="10"/>
      <c r="AK28" s="10"/>
      <c r="AL28" s="10"/>
    </row>
    <row r="29" spans="1:39" ht="22.95" customHeight="1" x14ac:dyDescent="0.5">
      <c r="A29" s="1"/>
      <c r="B29" s="45" t="s">
        <v>2</v>
      </c>
      <c r="C29" s="44"/>
      <c r="D29" s="44" t="s">
        <v>3</v>
      </c>
      <c r="E29" s="44"/>
      <c r="F29" s="44" t="s">
        <v>4</v>
      </c>
      <c r="G29" s="44"/>
      <c r="H29" s="44" t="s">
        <v>5</v>
      </c>
      <c r="I29" s="44"/>
      <c r="J29" s="44" t="s">
        <v>6</v>
      </c>
      <c r="K29" s="44"/>
      <c r="L29" s="44" t="s">
        <v>7</v>
      </c>
      <c r="M29" s="44"/>
      <c r="N29" s="44" t="s">
        <v>8</v>
      </c>
      <c r="O29" s="44"/>
      <c r="P29" s="44" t="s">
        <v>9</v>
      </c>
      <c r="Q29" s="44"/>
      <c r="R29" s="44" t="s">
        <v>10</v>
      </c>
      <c r="S29" s="44"/>
      <c r="T29" s="44" t="s">
        <v>11</v>
      </c>
      <c r="U29" s="44"/>
      <c r="V29" s="44" t="s">
        <v>12</v>
      </c>
      <c r="W29" s="44"/>
      <c r="X29" s="44" t="s">
        <v>13</v>
      </c>
      <c r="Y29" s="44"/>
      <c r="Z29" s="44" t="s">
        <v>1</v>
      </c>
      <c r="AA29" s="46"/>
      <c r="AB29" s="1"/>
      <c r="AC29" s="1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9" ht="34.049999999999997" customHeight="1" x14ac:dyDescent="0.5">
      <c r="A30" s="1"/>
      <c r="B30" s="32"/>
      <c r="C30" s="33" t="s">
        <v>14</v>
      </c>
      <c r="D30" s="34"/>
      <c r="E30" s="33" t="s">
        <v>14</v>
      </c>
      <c r="F30" s="34"/>
      <c r="G30" s="33" t="s">
        <v>14</v>
      </c>
      <c r="H30" s="34" t="s">
        <v>21</v>
      </c>
      <c r="I30" s="33" t="s">
        <v>14</v>
      </c>
      <c r="J30" s="34"/>
      <c r="K30" s="33" t="s">
        <v>14</v>
      </c>
      <c r="L30" s="34"/>
      <c r="M30" s="33" t="s">
        <v>14</v>
      </c>
      <c r="N30" s="34"/>
      <c r="O30" s="33" t="s">
        <v>14</v>
      </c>
      <c r="P30" s="34"/>
      <c r="Q30" s="33" t="s">
        <v>14</v>
      </c>
      <c r="R30" s="34"/>
      <c r="S30" s="33" t="s">
        <v>14</v>
      </c>
      <c r="T30" s="34"/>
      <c r="U30" s="33" t="s">
        <v>14</v>
      </c>
      <c r="V30" s="34"/>
      <c r="W30" s="33" t="s">
        <v>14</v>
      </c>
      <c r="X30" s="34"/>
      <c r="Y30" s="33" t="s">
        <v>14</v>
      </c>
      <c r="Z30" s="34"/>
      <c r="AA30" s="35" t="s">
        <v>14</v>
      </c>
      <c r="AB30" s="1"/>
      <c r="AC30" s="1"/>
    </row>
    <row r="31" spans="1:39" ht="34.049999999999997" customHeight="1" thickBot="1" x14ac:dyDescent="0.55000000000000004">
      <c r="A31" s="1"/>
      <c r="B31" s="30" t="s">
        <v>49</v>
      </c>
      <c r="C31" s="5"/>
      <c r="D31" s="31" t="s">
        <v>50</v>
      </c>
      <c r="E31" s="5"/>
      <c r="F31" s="31" t="s">
        <v>50</v>
      </c>
      <c r="G31" s="5"/>
      <c r="H31" s="31" t="s">
        <v>50</v>
      </c>
      <c r="I31" s="5"/>
      <c r="J31" s="31" t="s">
        <v>50</v>
      </c>
      <c r="K31" s="5"/>
      <c r="L31" s="31" t="s">
        <v>50</v>
      </c>
      <c r="M31" s="5"/>
      <c r="N31" s="31" t="s">
        <v>50</v>
      </c>
      <c r="O31" s="5"/>
      <c r="P31" s="31" t="s">
        <v>50</v>
      </c>
      <c r="Q31" s="5"/>
      <c r="R31" s="31" t="s">
        <v>50</v>
      </c>
      <c r="S31" s="5"/>
      <c r="T31" s="31" t="s">
        <v>50</v>
      </c>
      <c r="U31" s="5"/>
      <c r="V31" s="31" t="s">
        <v>50</v>
      </c>
      <c r="W31" s="5"/>
      <c r="X31" s="31" t="s">
        <v>50</v>
      </c>
      <c r="Y31" s="5"/>
      <c r="Z31" s="31" t="s">
        <v>50</v>
      </c>
      <c r="AA31" s="7"/>
      <c r="AB31" s="1"/>
      <c r="AC31" s="1"/>
    </row>
    <row r="32" spans="1:39" ht="34.049999999999997" customHeight="1" x14ac:dyDescent="0.5">
      <c r="A32" s="1"/>
      <c r="B32" s="4"/>
      <c r="C32" s="5" t="s">
        <v>14</v>
      </c>
      <c r="D32" s="6"/>
      <c r="E32" s="5" t="s">
        <v>14</v>
      </c>
      <c r="F32" s="6"/>
      <c r="G32" s="5" t="s">
        <v>14</v>
      </c>
      <c r="H32" s="6"/>
      <c r="I32" s="5" t="s">
        <v>14</v>
      </c>
      <c r="J32" s="6"/>
      <c r="K32" s="5" t="s">
        <v>14</v>
      </c>
      <c r="L32" s="6"/>
      <c r="M32" s="5" t="s">
        <v>14</v>
      </c>
      <c r="N32" s="6"/>
      <c r="O32" s="5" t="s">
        <v>14</v>
      </c>
      <c r="P32" s="6"/>
      <c r="Q32" s="5" t="s">
        <v>14</v>
      </c>
      <c r="R32" s="6"/>
      <c r="S32" s="5" t="s">
        <v>14</v>
      </c>
      <c r="T32" s="6"/>
      <c r="U32" s="5" t="s">
        <v>14</v>
      </c>
      <c r="V32" s="6"/>
      <c r="W32" s="5" t="s">
        <v>14</v>
      </c>
      <c r="X32" s="6"/>
      <c r="Y32" s="5" t="s">
        <v>14</v>
      </c>
      <c r="Z32" s="6"/>
      <c r="AA32" s="7" t="s">
        <v>14</v>
      </c>
      <c r="AB32" s="1"/>
      <c r="AC32" s="1"/>
      <c r="AD32" s="107" t="s">
        <v>52</v>
      </c>
      <c r="AE32" s="99"/>
      <c r="AF32" s="99"/>
      <c r="AG32" s="99"/>
      <c r="AH32" s="99"/>
      <c r="AI32" s="99"/>
      <c r="AJ32" s="99"/>
      <c r="AK32" s="99"/>
      <c r="AL32" s="100"/>
    </row>
    <row r="33" spans="1:38" ht="34.049999999999997" customHeight="1" x14ac:dyDescent="0.5">
      <c r="A33" s="1"/>
      <c r="B33" s="30" t="s">
        <v>50</v>
      </c>
      <c r="C33" s="5"/>
      <c r="D33" s="31" t="s">
        <v>50</v>
      </c>
      <c r="E33" s="5"/>
      <c r="F33" s="31" t="s">
        <v>50</v>
      </c>
      <c r="G33" s="5"/>
      <c r="H33" s="31" t="s">
        <v>50</v>
      </c>
      <c r="I33" s="5"/>
      <c r="J33" s="31" t="s">
        <v>50</v>
      </c>
      <c r="K33" s="5"/>
      <c r="L33" s="31" t="s">
        <v>50</v>
      </c>
      <c r="M33" s="5"/>
      <c r="N33" s="31" t="s">
        <v>50</v>
      </c>
      <c r="O33" s="5"/>
      <c r="P33" s="31" t="s">
        <v>50</v>
      </c>
      <c r="Q33" s="5"/>
      <c r="R33" s="31" t="s">
        <v>50</v>
      </c>
      <c r="S33" s="5"/>
      <c r="T33" s="31" t="s">
        <v>50</v>
      </c>
      <c r="U33" s="5"/>
      <c r="V33" s="31" t="s">
        <v>50</v>
      </c>
      <c r="W33" s="5"/>
      <c r="X33" s="31" t="s">
        <v>50</v>
      </c>
      <c r="Y33" s="5"/>
      <c r="Z33" s="31" t="s">
        <v>50</v>
      </c>
      <c r="AA33" s="7"/>
      <c r="AB33" s="1"/>
      <c r="AC33" s="1"/>
      <c r="AD33" s="101"/>
      <c r="AE33" s="102"/>
      <c r="AF33" s="102"/>
      <c r="AG33" s="102"/>
      <c r="AH33" s="102"/>
      <c r="AI33" s="102"/>
      <c r="AJ33" s="102"/>
      <c r="AK33" s="102"/>
      <c r="AL33" s="103"/>
    </row>
    <row r="34" spans="1:38" ht="34.049999999999997" customHeight="1" x14ac:dyDescent="0.5">
      <c r="A34" s="1"/>
      <c r="B34" s="4"/>
      <c r="C34" s="5" t="s">
        <v>14</v>
      </c>
      <c r="D34" s="6"/>
      <c r="E34" s="5" t="s">
        <v>14</v>
      </c>
      <c r="F34" s="6"/>
      <c r="G34" s="5" t="s">
        <v>14</v>
      </c>
      <c r="H34" s="6"/>
      <c r="I34" s="5" t="s">
        <v>14</v>
      </c>
      <c r="J34" s="6"/>
      <c r="K34" s="5" t="s">
        <v>14</v>
      </c>
      <c r="L34" s="6"/>
      <c r="M34" s="5" t="s">
        <v>14</v>
      </c>
      <c r="N34" s="6"/>
      <c r="O34" s="5" t="s">
        <v>14</v>
      </c>
      <c r="P34" s="6"/>
      <c r="Q34" s="5" t="s">
        <v>14</v>
      </c>
      <c r="R34" s="6"/>
      <c r="S34" s="5" t="s">
        <v>14</v>
      </c>
      <c r="T34" s="6"/>
      <c r="U34" s="5" t="s">
        <v>14</v>
      </c>
      <c r="V34" s="6"/>
      <c r="W34" s="5" t="s">
        <v>14</v>
      </c>
      <c r="X34" s="6"/>
      <c r="Y34" s="5" t="s">
        <v>14</v>
      </c>
      <c r="Z34" s="6"/>
      <c r="AA34" s="7" t="s">
        <v>14</v>
      </c>
      <c r="AB34" s="1"/>
      <c r="AC34" s="1"/>
      <c r="AD34" s="101"/>
      <c r="AE34" s="102"/>
      <c r="AF34" s="102"/>
      <c r="AG34" s="102"/>
      <c r="AH34" s="102"/>
      <c r="AI34" s="102"/>
      <c r="AJ34" s="102"/>
      <c r="AK34" s="102"/>
      <c r="AL34" s="103"/>
    </row>
    <row r="35" spans="1:38" ht="34.049999999999997" customHeight="1" thickBot="1" x14ac:dyDescent="0.55000000000000004">
      <c r="A35" s="1"/>
      <c r="B35" s="30" t="s">
        <v>49</v>
      </c>
      <c r="C35" s="5"/>
      <c r="D35" s="31" t="s">
        <v>50</v>
      </c>
      <c r="E35" s="5"/>
      <c r="F35" s="31" t="s">
        <v>50</v>
      </c>
      <c r="G35" s="5"/>
      <c r="H35" s="31" t="s">
        <v>50</v>
      </c>
      <c r="I35" s="5"/>
      <c r="J35" s="31" t="s">
        <v>50</v>
      </c>
      <c r="K35" s="5"/>
      <c r="L35" s="31" t="s">
        <v>50</v>
      </c>
      <c r="M35" s="5"/>
      <c r="N35" s="31" t="s">
        <v>50</v>
      </c>
      <c r="O35" s="5"/>
      <c r="P35" s="31" t="s">
        <v>50</v>
      </c>
      <c r="Q35" s="5"/>
      <c r="R35" s="31" t="s">
        <v>50</v>
      </c>
      <c r="S35" s="5"/>
      <c r="T35" s="31" t="s">
        <v>50</v>
      </c>
      <c r="U35" s="5"/>
      <c r="V35" s="31" t="s">
        <v>50</v>
      </c>
      <c r="W35" s="5"/>
      <c r="X35" s="31" t="s">
        <v>50</v>
      </c>
      <c r="Y35" s="5"/>
      <c r="Z35" s="31" t="s">
        <v>50</v>
      </c>
      <c r="AA35" s="7"/>
      <c r="AB35" s="1"/>
      <c r="AC35" s="1"/>
      <c r="AD35" s="104"/>
      <c r="AE35" s="105"/>
      <c r="AF35" s="105"/>
      <c r="AG35" s="105"/>
      <c r="AH35" s="105"/>
      <c r="AI35" s="105"/>
      <c r="AJ35" s="105"/>
      <c r="AK35" s="105"/>
      <c r="AL35" s="106"/>
    </row>
    <row r="36" spans="1:38" ht="34.049999999999997" customHeight="1" x14ac:dyDescent="0.5">
      <c r="A36" s="1"/>
      <c r="B36" s="4"/>
      <c r="C36" s="5" t="s">
        <v>14</v>
      </c>
      <c r="D36" s="6"/>
      <c r="E36" s="5" t="s">
        <v>14</v>
      </c>
      <c r="F36" s="6"/>
      <c r="G36" s="5" t="s">
        <v>14</v>
      </c>
      <c r="H36" s="6"/>
      <c r="I36" s="5" t="s">
        <v>14</v>
      </c>
      <c r="J36" s="6"/>
      <c r="K36" s="5" t="s">
        <v>14</v>
      </c>
      <c r="L36" s="6"/>
      <c r="M36" s="5" t="s">
        <v>14</v>
      </c>
      <c r="N36" s="6"/>
      <c r="O36" s="5" t="s">
        <v>14</v>
      </c>
      <c r="P36" s="6"/>
      <c r="Q36" s="5" t="s">
        <v>14</v>
      </c>
      <c r="R36" s="6"/>
      <c r="S36" s="5" t="s">
        <v>14</v>
      </c>
      <c r="T36" s="6"/>
      <c r="U36" s="5" t="s">
        <v>14</v>
      </c>
      <c r="V36" s="6"/>
      <c r="W36" s="5" t="s">
        <v>14</v>
      </c>
      <c r="X36" s="6"/>
      <c r="Y36" s="5" t="s">
        <v>14</v>
      </c>
      <c r="Z36" s="6"/>
      <c r="AA36" s="7" t="s">
        <v>14</v>
      </c>
      <c r="AB36" s="1"/>
      <c r="AC36" s="1"/>
    </row>
    <row r="37" spans="1:38" ht="34.049999999999997" customHeight="1" x14ac:dyDescent="0.5">
      <c r="A37" s="1"/>
      <c r="B37" s="30" t="s">
        <v>50</v>
      </c>
      <c r="C37" s="5"/>
      <c r="D37" s="31" t="s">
        <v>50</v>
      </c>
      <c r="E37" s="5"/>
      <c r="F37" s="31" t="s">
        <v>50</v>
      </c>
      <c r="G37" s="5"/>
      <c r="H37" s="31" t="s">
        <v>50</v>
      </c>
      <c r="I37" s="5"/>
      <c r="J37" s="31" t="s">
        <v>50</v>
      </c>
      <c r="K37" s="5"/>
      <c r="L37" s="31" t="s">
        <v>50</v>
      </c>
      <c r="M37" s="5"/>
      <c r="N37" s="31" t="s">
        <v>50</v>
      </c>
      <c r="O37" s="5"/>
      <c r="P37" s="31" t="s">
        <v>50</v>
      </c>
      <c r="Q37" s="5"/>
      <c r="R37" s="31" t="s">
        <v>50</v>
      </c>
      <c r="S37" s="5"/>
      <c r="T37" s="31" t="s">
        <v>50</v>
      </c>
      <c r="U37" s="5"/>
      <c r="V37" s="31" t="s">
        <v>50</v>
      </c>
      <c r="W37" s="5"/>
      <c r="X37" s="31" t="s">
        <v>50</v>
      </c>
      <c r="Y37" s="5"/>
      <c r="Z37" s="31" t="s">
        <v>50</v>
      </c>
      <c r="AA37" s="7"/>
      <c r="AB37" s="1"/>
      <c r="AC37" s="1"/>
    </row>
    <row r="38" spans="1:38" ht="34.049999999999997" customHeight="1" x14ac:dyDescent="0.5">
      <c r="A38" s="1"/>
      <c r="B38" s="4"/>
      <c r="C38" s="5" t="s">
        <v>14</v>
      </c>
      <c r="D38" s="6"/>
      <c r="E38" s="5" t="s">
        <v>14</v>
      </c>
      <c r="F38" s="6"/>
      <c r="G38" s="5" t="s">
        <v>14</v>
      </c>
      <c r="H38" s="6"/>
      <c r="I38" s="5" t="s">
        <v>14</v>
      </c>
      <c r="J38" s="6"/>
      <c r="K38" s="5" t="s">
        <v>14</v>
      </c>
      <c r="L38" s="6"/>
      <c r="M38" s="5" t="s">
        <v>14</v>
      </c>
      <c r="N38" s="6"/>
      <c r="O38" s="5" t="s">
        <v>14</v>
      </c>
      <c r="P38" s="6"/>
      <c r="Q38" s="5" t="s">
        <v>14</v>
      </c>
      <c r="R38" s="6"/>
      <c r="S38" s="5" t="s">
        <v>14</v>
      </c>
      <c r="T38" s="6"/>
      <c r="U38" s="5" t="s">
        <v>14</v>
      </c>
      <c r="V38" s="6"/>
      <c r="W38" s="5" t="s">
        <v>14</v>
      </c>
      <c r="X38" s="6"/>
      <c r="Y38" s="5" t="s">
        <v>14</v>
      </c>
      <c r="Z38" s="6"/>
      <c r="AA38" s="7" t="s">
        <v>14</v>
      </c>
      <c r="AB38" s="1"/>
      <c r="AC38" s="1"/>
    </row>
    <row r="39" spans="1:38" ht="34.049999999999997" customHeight="1" x14ac:dyDescent="0.5">
      <c r="A39" s="1"/>
      <c r="B39" s="30" t="s">
        <v>49</v>
      </c>
      <c r="C39" s="5"/>
      <c r="D39" s="31" t="s">
        <v>50</v>
      </c>
      <c r="E39" s="5"/>
      <c r="F39" s="31" t="s">
        <v>50</v>
      </c>
      <c r="G39" s="5"/>
      <c r="H39" s="31" t="s">
        <v>50</v>
      </c>
      <c r="I39" s="5"/>
      <c r="J39" s="31" t="s">
        <v>50</v>
      </c>
      <c r="K39" s="5"/>
      <c r="L39" s="31" t="s">
        <v>50</v>
      </c>
      <c r="M39" s="5"/>
      <c r="N39" s="31" t="s">
        <v>50</v>
      </c>
      <c r="O39" s="5"/>
      <c r="P39" s="31" t="s">
        <v>50</v>
      </c>
      <c r="Q39" s="5"/>
      <c r="R39" s="31" t="s">
        <v>50</v>
      </c>
      <c r="S39" s="5"/>
      <c r="T39" s="31" t="s">
        <v>50</v>
      </c>
      <c r="U39" s="5"/>
      <c r="V39" s="31" t="s">
        <v>50</v>
      </c>
      <c r="W39" s="5"/>
      <c r="X39" s="31" t="s">
        <v>50</v>
      </c>
      <c r="Y39" s="5"/>
      <c r="Z39" s="31" t="s">
        <v>50</v>
      </c>
      <c r="AA39" s="7"/>
      <c r="AB39" s="1"/>
      <c r="AC39" s="1"/>
    </row>
    <row r="40" spans="1:38" ht="34.049999999999997" customHeight="1" x14ac:dyDescent="0.5">
      <c r="A40" s="1"/>
      <c r="B40" s="4"/>
      <c r="C40" s="5" t="s">
        <v>14</v>
      </c>
      <c r="D40" s="6"/>
      <c r="E40" s="5" t="s">
        <v>14</v>
      </c>
      <c r="F40" s="6"/>
      <c r="G40" s="5" t="s">
        <v>14</v>
      </c>
      <c r="H40" s="6"/>
      <c r="I40" s="5" t="s">
        <v>14</v>
      </c>
      <c r="J40" s="6"/>
      <c r="K40" s="5" t="s">
        <v>14</v>
      </c>
      <c r="L40" s="6"/>
      <c r="M40" s="5" t="s">
        <v>14</v>
      </c>
      <c r="N40" s="6"/>
      <c r="O40" s="5" t="s">
        <v>14</v>
      </c>
      <c r="P40" s="6"/>
      <c r="Q40" s="5" t="s">
        <v>14</v>
      </c>
      <c r="R40" s="6"/>
      <c r="S40" s="5" t="s">
        <v>14</v>
      </c>
      <c r="T40" s="6"/>
      <c r="U40" s="5" t="s">
        <v>14</v>
      </c>
      <c r="V40" s="6"/>
      <c r="W40" s="5" t="s">
        <v>14</v>
      </c>
      <c r="X40" s="6"/>
      <c r="Y40" s="5" t="s">
        <v>14</v>
      </c>
      <c r="Z40" s="6"/>
      <c r="AA40" s="7" t="s">
        <v>14</v>
      </c>
      <c r="AB40" s="1"/>
      <c r="AC40" s="1"/>
    </row>
    <row r="41" spans="1:38" ht="34.049999999999997" customHeight="1" x14ac:dyDescent="0.5">
      <c r="A41" s="1"/>
      <c r="B41" s="30" t="s">
        <v>50</v>
      </c>
      <c r="C41" s="5"/>
      <c r="D41" s="31" t="s">
        <v>50</v>
      </c>
      <c r="E41" s="5"/>
      <c r="F41" s="31" t="s">
        <v>50</v>
      </c>
      <c r="G41" s="5"/>
      <c r="H41" s="31" t="s">
        <v>50</v>
      </c>
      <c r="I41" s="5"/>
      <c r="J41" s="31" t="s">
        <v>50</v>
      </c>
      <c r="K41" s="5"/>
      <c r="L41" s="31" t="s">
        <v>50</v>
      </c>
      <c r="M41" s="5"/>
      <c r="N41" s="31" t="s">
        <v>50</v>
      </c>
      <c r="O41" s="5"/>
      <c r="P41" s="31" t="s">
        <v>50</v>
      </c>
      <c r="Q41" s="5"/>
      <c r="R41" s="31" t="s">
        <v>50</v>
      </c>
      <c r="S41" s="5"/>
      <c r="T41" s="31" t="s">
        <v>50</v>
      </c>
      <c r="U41" s="5"/>
      <c r="V41" s="31" t="s">
        <v>50</v>
      </c>
      <c r="W41" s="5"/>
      <c r="X41" s="31" t="s">
        <v>50</v>
      </c>
      <c r="Y41" s="5"/>
      <c r="Z41" s="31" t="s">
        <v>50</v>
      </c>
      <c r="AA41" s="7"/>
      <c r="AB41" s="1"/>
      <c r="AC41" s="1"/>
    </row>
    <row r="42" spans="1:38" ht="34.049999999999997" customHeight="1" x14ac:dyDescent="0.5">
      <c r="A42" s="1"/>
      <c r="B42" s="4"/>
      <c r="C42" s="5" t="s">
        <v>14</v>
      </c>
      <c r="D42" s="6"/>
      <c r="E42" s="5" t="s">
        <v>14</v>
      </c>
      <c r="F42" s="6"/>
      <c r="G42" s="5" t="s">
        <v>14</v>
      </c>
      <c r="H42" s="6"/>
      <c r="I42" s="5" t="s">
        <v>14</v>
      </c>
      <c r="J42" s="6"/>
      <c r="K42" s="5" t="s">
        <v>14</v>
      </c>
      <c r="L42" s="6"/>
      <c r="M42" s="5" t="s">
        <v>14</v>
      </c>
      <c r="N42" s="6"/>
      <c r="O42" s="5" t="s">
        <v>14</v>
      </c>
      <c r="P42" s="6"/>
      <c r="Q42" s="5" t="s">
        <v>14</v>
      </c>
      <c r="R42" s="6"/>
      <c r="S42" s="5" t="s">
        <v>14</v>
      </c>
      <c r="T42" s="6"/>
      <c r="U42" s="5" t="s">
        <v>14</v>
      </c>
      <c r="V42" s="6"/>
      <c r="W42" s="5" t="s">
        <v>14</v>
      </c>
      <c r="X42" s="6"/>
      <c r="Y42" s="5" t="s">
        <v>14</v>
      </c>
      <c r="Z42" s="6"/>
      <c r="AA42" s="7" t="s">
        <v>14</v>
      </c>
      <c r="AB42" s="1"/>
      <c r="AC42" s="1"/>
    </row>
    <row r="43" spans="1:38" ht="34.049999999999997" customHeight="1" x14ac:dyDescent="0.5">
      <c r="A43" s="1"/>
      <c r="B43" s="30" t="s">
        <v>49</v>
      </c>
      <c r="C43" s="5"/>
      <c r="D43" s="31" t="s">
        <v>50</v>
      </c>
      <c r="E43" s="5"/>
      <c r="F43" s="31" t="s">
        <v>50</v>
      </c>
      <c r="G43" s="5"/>
      <c r="H43" s="31" t="s">
        <v>50</v>
      </c>
      <c r="I43" s="5"/>
      <c r="J43" s="31" t="s">
        <v>50</v>
      </c>
      <c r="K43" s="5"/>
      <c r="L43" s="31" t="s">
        <v>50</v>
      </c>
      <c r="M43" s="5"/>
      <c r="N43" s="31" t="s">
        <v>50</v>
      </c>
      <c r="O43" s="5"/>
      <c r="P43" s="31" t="s">
        <v>50</v>
      </c>
      <c r="Q43" s="5"/>
      <c r="R43" s="31" t="s">
        <v>50</v>
      </c>
      <c r="S43" s="5"/>
      <c r="T43" s="31" t="s">
        <v>50</v>
      </c>
      <c r="U43" s="5"/>
      <c r="V43" s="31" t="s">
        <v>50</v>
      </c>
      <c r="W43" s="5"/>
      <c r="X43" s="31" t="s">
        <v>50</v>
      </c>
      <c r="Y43" s="5"/>
      <c r="Z43" s="31" t="s">
        <v>50</v>
      </c>
      <c r="AA43" s="7"/>
      <c r="AB43" s="1"/>
      <c r="AC43" s="1"/>
    </row>
    <row r="44" spans="1:38" ht="34.049999999999997" customHeight="1" x14ac:dyDescent="0.5">
      <c r="A44" s="1"/>
      <c r="B44" s="4"/>
      <c r="C44" s="5" t="s">
        <v>14</v>
      </c>
      <c r="D44" s="6"/>
      <c r="E44" s="5" t="s">
        <v>14</v>
      </c>
      <c r="F44" s="6"/>
      <c r="G44" s="5" t="s">
        <v>14</v>
      </c>
      <c r="H44" s="6"/>
      <c r="I44" s="5" t="s">
        <v>14</v>
      </c>
      <c r="J44" s="6"/>
      <c r="K44" s="5" t="s">
        <v>14</v>
      </c>
      <c r="L44" s="6"/>
      <c r="M44" s="5" t="s">
        <v>14</v>
      </c>
      <c r="N44" s="6"/>
      <c r="O44" s="5" t="s">
        <v>14</v>
      </c>
      <c r="P44" s="6"/>
      <c r="Q44" s="5" t="s">
        <v>14</v>
      </c>
      <c r="R44" s="6"/>
      <c r="S44" s="5" t="s">
        <v>14</v>
      </c>
      <c r="T44" s="6"/>
      <c r="U44" s="5" t="s">
        <v>14</v>
      </c>
      <c r="V44" s="6"/>
      <c r="W44" s="5" t="s">
        <v>14</v>
      </c>
      <c r="X44" s="6"/>
      <c r="Y44" s="5" t="s">
        <v>14</v>
      </c>
      <c r="Z44" s="6"/>
      <c r="AA44" s="7" t="s">
        <v>14</v>
      </c>
      <c r="AB44" s="1"/>
      <c r="AC44" s="1"/>
    </row>
    <row r="45" spans="1:38" ht="34.049999999999997" customHeight="1" x14ac:dyDescent="0.5">
      <c r="A45" s="1"/>
      <c r="B45" s="30" t="s">
        <v>50</v>
      </c>
      <c r="C45" s="5"/>
      <c r="D45" s="31" t="s">
        <v>50</v>
      </c>
      <c r="E45" s="5"/>
      <c r="F45" s="31" t="s">
        <v>50</v>
      </c>
      <c r="G45" s="5"/>
      <c r="H45" s="31" t="s">
        <v>50</v>
      </c>
      <c r="I45" s="5"/>
      <c r="J45" s="31" t="s">
        <v>50</v>
      </c>
      <c r="K45" s="5"/>
      <c r="L45" s="31" t="s">
        <v>50</v>
      </c>
      <c r="M45" s="5"/>
      <c r="N45" s="31" t="s">
        <v>50</v>
      </c>
      <c r="O45" s="5"/>
      <c r="P45" s="31" t="s">
        <v>50</v>
      </c>
      <c r="Q45" s="5"/>
      <c r="R45" s="31" t="s">
        <v>50</v>
      </c>
      <c r="S45" s="5"/>
      <c r="T45" s="31" t="s">
        <v>50</v>
      </c>
      <c r="U45" s="5"/>
      <c r="V45" s="31" t="s">
        <v>50</v>
      </c>
      <c r="W45" s="5"/>
      <c r="X45" s="31" t="s">
        <v>50</v>
      </c>
      <c r="Y45" s="5"/>
      <c r="Z45" s="31" t="s">
        <v>50</v>
      </c>
      <c r="AA45" s="7"/>
      <c r="AB45" s="1"/>
      <c r="AC45" s="1"/>
      <c r="AD45" s="43"/>
    </row>
    <row r="46" spans="1:38" ht="34.049999999999997" customHeight="1" x14ac:dyDescent="0.5">
      <c r="A46" s="1"/>
      <c r="B46" s="4"/>
      <c r="C46" s="5" t="s">
        <v>14</v>
      </c>
      <c r="D46" s="6"/>
      <c r="E46" s="5" t="s">
        <v>14</v>
      </c>
      <c r="F46" s="6"/>
      <c r="G46" s="5" t="s">
        <v>14</v>
      </c>
      <c r="H46" s="6"/>
      <c r="I46" s="5" t="s">
        <v>14</v>
      </c>
      <c r="J46" s="6"/>
      <c r="K46" s="5" t="s">
        <v>14</v>
      </c>
      <c r="L46" s="6"/>
      <c r="M46" s="5" t="s">
        <v>14</v>
      </c>
      <c r="N46" s="6"/>
      <c r="O46" s="5" t="s">
        <v>14</v>
      </c>
      <c r="P46" s="6"/>
      <c r="Q46" s="5" t="s">
        <v>14</v>
      </c>
      <c r="R46" s="6"/>
      <c r="S46" s="5" t="s">
        <v>14</v>
      </c>
      <c r="T46" s="6"/>
      <c r="U46" s="5" t="s">
        <v>14</v>
      </c>
      <c r="V46" s="6"/>
      <c r="W46" s="5" t="s">
        <v>14</v>
      </c>
      <c r="X46" s="6"/>
      <c r="Y46" s="5" t="s">
        <v>14</v>
      </c>
      <c r="Z46" s="6"/>
      <c r="AA46" s="7" t="s">
        <v>14</v>
      </c>
      <c r="AB46" s="1"/>
      <c r="AC46" s="1"/>
    </row>
    <row r="47" spans="1:38" ht="34.049999999999997" customHeight="1" x14ac:dyDescent="0.5">
      <c r="A47" s="1"/>
      <c r="B47" s="36" t="s">
        <v>50</v>
      </c>
      <c r="C47" s="3"/>
      <c r="D47" s="37" t="s">
        <v>50</v>
      </c>
      <c r="E47" s="3"/>
      <c r="F47" s="37" t="s">
        <v>50</v>
      </c>
      <c r="G47" s="3"/>
      <c r="H47" s="37" t="s">
        <v>50</v>
      </c>
      <c r="I47" s="3"/>
      <c r="J47" s="37" t="s">
        <v>50</v>
      </c>
      <c r="K47" s="3"/>
      <c r="L47" s="37" t="s">
        <v>50</v>
      </c>
      <c r="M47" s="3"/>
      <c r="N47" s="37" t="s">
        <v>50</v>
      </c>
      <c r="O47" s="3"/>
      <c r="P47" s="37" t="s">
        <v>50</v>
      </c>
      <c r="Q47" s="3"/>
      <c r="R47" s="37" t="s">
        <v>50</v>
      </c>
      <c r="S47" s="3"/>
      <c r="T47" s="37" t="s">
        <v>50</v>
      </c>
      <c r="U47" s="3"/>
      <c r="V47" s="37" t="s">
        <v>50</v>
      </c>
      <c r="W47" s="3"/>
      <c r="X47" s="37" t="s">
        <v>50</v>
      </c>
      <c r="Y47" s="3"/>
      <c r="Z47" s="37" t="s">
        <v>50</v>
      </c>
      <c r="AA47" s="2"/>
      <c r="AB47" s="1"/>
      <c r="AC47" s="1"/>
    </row>
    <row r="48" spans="1:38" ht="31.05" customHeight="1" thickBot="1" x14ac:dyDescent="0.55000000000000004">
      <c r="A48" s="1"/>
      <c r="B48" s="108"/>
      <c r="C48" s="108"/>
      <c r="D48" s="108"/>
      <c r="E48" s="108"/>
      <c r="F48" s="108"/>
      <c r="G48" s="108"/>
      <c r="H48" s="73"/>
      <c r="I48" s="73"/>
      <c r="J48" s="73"/>
      <c r="K48" s="73"/>
      <c r="L48" s="73"/>
      <c r="M48" s="73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"/>
      <c r="AC48" s="1"/>
    </row>
    <row r="49" spans="1:38" ht="31.05" customHeight="1" x14ac:dyDescent="0.5">
      <c r="A49" s="1"/>
      <c r="B49" s="53" t="s">
        <v>44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5"/>
      <c r="R49" s="108"/>
      <c r="S49" s="108"/>
      <c r="T49" s="56" t="s">
        <v>45</v>
      </c>
      <c r="U49" s="57"/>
      <c r="V49" s="57"/>
      <c r="W49" s="57"/>
      <c r="X49" s="57"/>
      <c r="Y49" s="57"/>
      <c r="Z49" s="57"/>
      <c r="AA49" s="58"/>
      <c r="AB49" s="1"/>
      <c r="AC49" s="1"/>
      <c r="AD49" s="107" t="s">
        <v>53</v>
      </c>
      <c r="AE49" s="99"/>
      <c r="AF49" s="99"/>
      <c r="AG49" s="99"/>
      <c r="AH49" s="99"/>
      <c r="AI49" s="99"/>
      <c r="AJ49" s="99"/>
      <c r="AK49" s="99"/>
      <c r="AL49" s="100"/>
    </row>
    <row r="50" spans="1:38" ht="27" customHeight="1" x14ac:dyDescent="0.5">
      <c r="A50" s="1"/>
      <c r="B50" s="47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9"/>
      <c r="R50" s="1"/>
      <c r="S50" s="1"/>
      <c r="T50" s="59" t="s">
        <v>46</v>
      </c>
      <c r="U50" s="60"/>
      <c r="V50" s="60"/>
      <c r="W50" s="60"/>
      <c r="X50" s="60"/>
      <c r="Y50" s="60"/>
      <c r="Z50" s="60"/>
      <c r="AA50" s="61"/>
      <c r="AB50" s="1"/>
      <c r="AC50" s="1"/>
      <c r="AD50" s="101"/>
      <c r="AE50" s="102"/>
      <c r="AF50" s="102"/>
      <c r="AG50" s="102"/>
      <c r="AH50" s="102"/>
      <c r="AI50" s="102"/>
      <c r="AJ50" s="102"/>
      <c r="AK50" s="102"/>
      <c r="AL50" s="103"/>
    </row>
    <row r="51" spans="1:38" ht="27" customHeight="1" x14ac:dyDescent="0.5">
      <c r="A51" s="1"/>
      <c r="B51" s="47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9"/>
      <c r="R51" s="1"/>
      <c r="S51" s="1"/>
      <c r="T51" s="62"/>
      <c r="U51" s="60"/>
      <c r="V51" s="60"/>
      <c r="W51" s="60"/>
      <c r="X51" s="60"/>
      <c r="Y51" s="60"/>
      <c r="Z51" s="60"/>
      <c r="AA51" s="61"/>
      <c r="AB51" s="1"/>
      <c r="AC51" s="1"/>
      <c r="AD51" s="101"/>
      <c r="AE51" s="102"/>
      <c r="AF51" s="102"/>
      <c r="AG51" s="102"/>
      <c r="AH51" s="102"/>
      <c r="AI51" s="102"/>
      <c r="AJ51" s="102"/>
      <c r="AK51" s="102"/>
      <c r="AL51" s="103"/>
    </row>
    <row r="52" spans="1:38" ht="27" customHeight="1" thickBot="1" x14ac:dyDescent="0.55000000000000004">
      <c r="A52" s="1"/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2"/>
      <c r="R52" s="1"/>
      <c r="S52" s="1"/>
      <c r="T52" s="63"/>
      <c r="U52" s="64"/>
      <c r="V52" s="64"/>
      <c r="W52" s="64"/>
      <c r="X52" s="64"/>
      <c r="Y52" s="64"/>
      <c r="Z52" s="64"/>
      <c r="AA52" s="65"/>
      <c r="AB52" s="1"/>
      <c r="AC52" s="1"/>
      <c r="AD52" s="104"/>
      <c r="AE52" s="105"/>
      <c r="AF52" s="105"/>
      <c r="AG52" s="105"/>
      <c r="AH52" s="105"/>
      <c r="AI52" s="105"/>
      <c r="AJ52" s="105"/>
      <c r="AK52" s="105"/>
      <c r="AL52" s="106"/>
    </row>
    <row r="53" spans="1:38" x14ac:dyDescent="0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38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9" t="s">
        <v>20</v>
      </c>
    </row>
  </sheetData>
  <mergeCells count="176">
    <mergeCell ref="AD19:AL21"/>
    <mergeCell ref="V14:W14"/>
    <mergeCell ref="X14:Y14"/>
    <mergeCell ref="Z14:AA14"/>
    <mergeCell ref="B14:C14"/>
    <mergeCell ref="AD26:AL27"/>
    <mergeCell ref="AD5:AL8"/>
    <mergeCell ref="AD32:AL35"/>
    <mergeCell ref="AD49:AL52"/>
    <mergeCell ref="Z48:AA48"/>
    <mergeCell ref="R49:S49"/>
    <mergeCell ref="N48:O48"/>
    <mergeCell ref="P48:Q48"/>
    <mergeCell ref="R48:S48"/>
    <mergeCell ref="T48:U48"/>
    <mergeCell ref="V48:W48"/>
    <mergeCell ref="X48:Y48"/>
    <mergeCell ref="B48:C48"/>
    <mergeCell ref="D48:E48"/>
    <mergeCell ref="F48:G48"/>
    <mergeCell ref="H48:I48"/>
    <mergeCell ref="J48:K48"/>
    <mergeCell ref="L48:M48"/>
    <mergeCell ref="B21:C21"/>
    <mergeCell ref="B27:C27"/>
    <mergeCell ref="B22:C22"/>
    <mergeCell ref="V22:W22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B26:C26"/>
    <mergeCell ref="D26:E26"/>
    <mergeCell ref="F26:G26"/>
    <mergeCell ref="H26:I26"/>
    <mergeCell ref="B23:C23"/>
    <mergeCell ref="D23:E23"/>
    <mergeCell ref="Z21:AA21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N21:O21"/>
    <mergeCell ref="P21:Q21"/>
    <mergeCell ref="R21:S21"/>
    <mergeCell ref="T21:U21"/>
    <mergeCell ref="V21:W21"/>
    <mergeCell ref="X21:Y21"/>
    <mergeCell ref="X22:Y22"/>
    <mergeCell ref="Z22:AA22"/>
    <mergeCell ref="H21:I21"/>
    <mergeCell ref="J21:K21"/>
    <mergeCell ref="L21:M21"/>
    <mergeCell ref="D21:E21"/>
    <mergeCell ref="F21:G21"/>
    <mergeCell ref="X27:Y27"/>
    <mergeCell ref="Z27:AA27"/>
    <mergeCell ref="J23:K23"/>
    <mergeCell ref="L23:M23"/>
    <mergeCell ref="R23:S23"/>
    <mergeCell ref="T23:U23"/>
    <mergeCell ref="V23:W23"/>
    <mergeCell ref="X23:Y23"/>
    <mergeCell ref="Z23:AA23"/>
    <mergeCell ref="J26:K26"/>
    <mergeCell ref="L26:M26"/>
    <mergeCell ref="N26:O26"/>
    <mergeCell ref="P26:Q26"/>
    <mergeCell ref="X26:Y26"/>
    <mergeCell ref="Z26:AA26"/>
    <mergeCell ref="X24:Y24"/>
    <mergeCell ref="Z24:AA24"/>
    <mergeCell ref="P23:Q23"/>
    <mergeCell ref="T24:U24"/>
    <mergeCell ref="V24:W24"/>
    <mergeCell ref="R26:S26"/>
    <mergeCell ref="T26:U26"/>
    <mergeCell ref="V26:W26"/>
    <mergeCell ref="P25:Q25"/>
    <mergeCell ref="P24:Q24"/>
    <mergeCell ref="R24:S24"/>
    <mergeCell ref="F5:P5"/>
    <mergeCell ref="Q5:U5"/>
    <mergeCell ref="Q6:U6"/>
    <mergeCell ref="Q7:U7"/>
    <mergeCell ref="Q8:U8"/>
    <mergeCell ref="B8:D8"/>
    <mergeCell ref="B7:D7"/>
    <mergeCell ref="B6:D6"/>
    <mergeCell ref="B5:D5"/>
    <mergeCell ref="F8:P8"/>
    <mergeCell ref="F7:P7"/>
    <mergeCell ref="F6:P6"/>
    <mergeCell ref="L29:M29"/>
    <mergeCell ref="N29:O29"/>
    <mergeCell ref="B10:D10"/>
    <mergeCell ref="F10:P10"/>
    <mergeCell ref="B11:D11"/>
    <mergeCell ref="F11:P11"/>
    <mergeCell ref="Q10:U10"/>
    <mergeCell ref="B9:D9"/>
    <mergeCell ref="F9:P9"/>
    <mergeCell ref="Q9:U9"/>
    <mergeCell ref="B24:C24"/>
    <mergeCell ref="D24:E24"/>
    <mergeCell ref="F24:G24"/>
    <mergeCell ref="H24:I24"/>
    <mergeCell ref="J24:K24"/>
    <mergeCell ref="H25:I25"/>
    <mergeCell ref="J25:K25"/>
    <mergeCell ref="L25:M25"/>
    <mergeCell ref="N25:O25"/>
    <mergeCell ref="L24:M24"/>
    <mergeCell ref="N24:O24"/>
    <mergeCell ref="F23:G23"/>
    <mergeCell ref="H23:I23"/>
    <mergeCell ref="N23:O23"/>
    <mergeCell ref="R14:S14"/>
    <mergeCell ref="T14:U14"/>
    <mergeCell ref="B50:Q52"/>
    <mergeCell ref="B49:Q49"/>
    <mergeCell ref="T49:AA49"/>
    <mergeCell ref="T50:AA52"/>
    <mergeCell ref="R25:S25"/>
    <mergeCell ref="T25:U25"/>
    <mergeCell ref="V25:W25"/>
    <mergeCell ref="X25:Y25"/>
    <mergeCell ref="Z25:AA25"/>
    <mergeCell ref="B25:C25"/>
    <mergeCell ref="D25:E25"/>
    <mergeCell ref="F25:G25"/>
    <mergeCell ref="T29:U29"/>
    <mergeCell ref="V29:W29"/>
    <mergeCell ref="X29:Y29"/>
    <mergeCell ref="Z29:AA29"/>
    <mergeCell ref="B28:AA28"/>
    <mergeCell ref="B29:C29"/>
    <mergeCell ref="D29:E29"/>
    <mergeCell ref="F29:G29"/>
    <mergeCell ref="H29:I29"/>
    <mergeCell ref="J29:K29"/>
    <mergeCell ref="P29:Q29"/>
    <mergeCell ref="R29:S29"/>
    <mergeCell ref="B13:AA13"/>
    <mergeCell ref="Z20:AA20"/>
    <mergeCell ref="B19:AA19"/>
    <mergeCell ref="N20:O20"/>
    <mergeCell ref="P20:Q20"/>
    <mergeCell ref="R20:S20"/>
    <mergeCell ref="T20:U20"/>
    <mergeCell ref="V20:W20"/>
    <mergeCell ref="X20:Y20"/>
    <mergeCell ref="B20:C20"/>
    <mergeCell ref="D20:E20"/>
    <mergeCell ref="F20:G20"/>
    <mergeCell ref="H20:I20"/>
    <mergeCell ref="J20:K20"/>
    <mergeCell ref="L20:M20"/>
    <mergeCell ref="H14:I14"/>
    <mergeCell ref="F14:G14"/>
    <mergeCell ref="D14:E14"/>
    <mergeCell ref="J14:K14"/>
    <mergeCell ref="L14:M14"/>
    <mergeCell ref="N14:O14"/>
    <mergeCell ref="P14:Q14"/>
  </mergeCells>
  <phoneticPr fontId="2"/>
  <dataValidations count="1">
    <dataValidation type="list" allowBlank="1" showInputMessage="1" showErrorMessage="1" sqref="AE23:AE25 AI24:AI25 AK24:AK25 AG23:AG25 AG15:AG18" xr:uid="{8505F7C8-AC91-B847-8C59-653488E18192}">
      <formula1>$AD$54</formula1>
    </dataValidation>
  </dataValidations>
  <pageMargins left="0.25" right="0.25" top="0.75" bottom="0.75" header="0.3" footer="0.3"/>
  <pageSetup paperSize="8" scale="47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Tomomi sato</dc:creator>
  <cp:lastModifiedBy>あゆみ 長島</cp:lastModifiedBy>
  <dcterms:created xsi:type="dcterms:W3CDTF">2025-03-28T00:49:25Z</dcterms:created>
  <dcterms:modified xsi:type="dcterms:W3CDTF">2025-04-15T21:16:20Z</dcterms:modified>
</cp:coreProperties>
</file>